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13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<sst xmlns="http://schemas.openxmlformats.org/spreadsheetml/2006/main" count="615" uniqueCount="292">
  <si>
    <t>预算01-1表</t>
  </si>
  <si>
    <t>2025年部门财务收支预算总表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</si>
  <si>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</si>
  <si>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</si>
  <si>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</si>
  <si>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</si>
  <si>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</si>
  <si>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</si>
  <si>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</si>
  <si>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</si>
  <si>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</si>
  <si>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</si>
  <si>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</si>
  <si>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</si>
  <si>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</si>
  <si>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</si>
  <si>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</si>
  <si>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</si>
  <si>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</si>
  <si>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</si>
  <si>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</si>
  <si>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</si>
  <si>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</si>
  <si>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</si>
  <si>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</si>
  <si>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</si>
  <si>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</si>
  <si>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</si>
  <si>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</si>
  <si>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</si>
  <si>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</si>
  <si>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</si>
  <si>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</si>
  <si>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</si>
  <si>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</si>
  <si>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</si>
  <si>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</si>
  <si>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</si>
  <si>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</si>
  <si>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</si>
  <si>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</si>
  <si>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</si>
  <si>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</si>
  <si>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</si>
  <si>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</si>
  <si>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130008028</t>
  </si>
  <si>
    <t>云南省广播电视局金平中波台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</si>
  <si>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</si>
  <si>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</si>
  <si>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</si>
  <si>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</si>
  <si>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</si>
  <si>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</si>
  <si>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</si>
  <si>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</si>
  <si>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</si>
  <si>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</si>
  <si>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</si>
  <si>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</si>
  <si>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</si>
  <si>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</si>
  <si>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</si>
  <si>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</si>
  <si>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</si>
  <si>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</si>
  <si>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</si>
  <si>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</si>
  <si>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</si>
  <si>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</si>
  <si>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</si>
  <si>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</si>
  <si>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</si>
  <si>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</si>
  <si>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</si>
  <si>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</si>
  <si>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</si>
  <si>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</si>
  <si>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</si>
  <si>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</si>
  <si>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</si>
  <si>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</si>
  <si>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</si>
  <si>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</si>
  <si>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</si>
  <si>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</si>
  <si>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</si>
  <si>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</si>
  <si>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</si>
  <si>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</si>
  <si>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</si>
  <si>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</si>
  <si>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</si>
  <si>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</si>
  <si>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</si>
  <si>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</si>
  <si>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</si>
  <si>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</si>
  <si>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</si>
  <si>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</si>
  <si>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</si>
  <si>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</si>
  <si>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</si>
  <si>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</si>
  <si>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</si>
  <si>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</si>
  <si>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</si>
  <si>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</si>
  <si>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</si>
  <si>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</si>
  <si>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</si>
  <si>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</si>
  <si>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</si>
  <si>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</si>
  <si>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</si>
  <si>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</si>
  <si>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</si>
  <si>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</si>
  <si>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</si>
  <si>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</si>
  <si>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</si>
  <si>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</si>
  <si>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</si>
  <si>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</si>
  <si>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</si>
  <si>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</si>
  <si>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</si>
  <si>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</si>
  <si>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</si>
  <si>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</si>
  <si>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</si>
  <si>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</si>
  <si>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</si>
  <si>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</si>
  <si>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</si>
  <si>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</si>
  <si>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</si>
  <si>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</si>
  <si>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</si>
  <si>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</si>
  <si>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</si>
  <si>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</si>
  <si>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</si>
  <si>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530000210000000032533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</si>
  <si>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</si>
  <si>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</si>
  <si>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</si>
  <si>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</si>
  <si>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</si>
  <si>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</si>
  <si>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</si>
  <si>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</si>
  <si>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</si>
  <si>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530000210000000032534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</si>
  <si>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</si>
  <si>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</si>
  <si>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</si>
  <si>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</si>
  <si>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</si>
  <si>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</si>
  <si>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</si>
  <si>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</si>
  <si>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</si>
  <si>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530000210000000032536</t>
  </si>
  <si>
    <t>30113</t>
  </si>
  <si>
    <t>530000210000000032537</t>
  </si>
  <si>
    <t>对个人和家庭的补助</t>
  </si>
  <si>
    <t>30399</t>
  </si>
  <si>
    <t>其他对个人和家庭的补助</t>
  </si>
  <si>
    <t>530000210000000032541</t>
  </si>
  <si>
    <t>30217</t>
  </si>
  <si>
    <t>530000210000000032543</t>
  </si>
  <si>
    <t>工会经费</t>
  </si>
  <si>
    <t>30228</t>
  </si>
  <si>
    <t>530000210000000032545</t>
  </si>
  <si>
    <t>一般公用经费</t>
  </si>
  <si>
    <t>30201</t>
  </si>
  <si>
    <t>办公费</t>
  </si>
  <si>
    <t>30205</t>
  </si>
  <si>
    <t>水费</t>
  </si>
  <si>
    <t>30207</t>
  </si>
  <si>
    <t>邮电费</t>
  </si>
  <si>
    <t>30209</t>
  </si>
  <si>
    <t>物业管理费</t>
  </si>
  <si>
    <t>30211</t>
  </si>
  <si>
    <t>差旅费</t>
  </si>
  <si>
    <t>30229</t>
  </si>
  <si>
    <t>福利费</t>
  </si>
  <si>
    <t>30299</t>
  </si>
  <si>
    <t>其他商品和服务支出</t>
  </si>
  <si>
    <t>31002</t>
  </si>
  <si>
    <t>办公设备购置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</si>
  <si>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</si>
  <si>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</si>
  <si>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</si>
  <si>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</si>
  <si>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</si>
  <si>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</si>
  <si>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备注：云南省广播电视局金平中波台2025年没有部门项目支出预算，故部门项目支出预算表为空表。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</si>
  <si>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</si>
  <si>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</si>
  <si>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</si>
  <si>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</si>
  <si>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</si>
  <si>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</si>
  <si>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</si>
  <si>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</si>
  <si>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</si>
  <si>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</si>
  <si>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</si>
  <si>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</si>
  <si>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备注：云南省广播电视局金平中波台2025年没有部门项目支出预算，故部门项目绩效目标表为空表。</t>
  </si>
  <si>
    <t>预算06表</t>
  </si>
  <si>
    <t>2025年部门政府性基金预算支出预算表</t>
  </si>
  <si>
    <t>政府性基金预算支出</t>
  </si>
  <si>
    <t>备注：云南省广播电视局金平中波台2025年没有政府性基金支出预算，故政府性基金预算支出预算表为空表。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</si>
  <si>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</si>
  <si>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</si>
  <si>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</si>
  <si>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</si>
  <si>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</si>
  <si>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</si>
  <si>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</si>
  <si>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</si>
  <si>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</si>
  <si>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</si>
  <si>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</si>
  <si>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</si>
  <si>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笔记本电脑</t>
  </si>
  <si>
    <t>A02010108 便携式计算机</t>
  </si>
  <si>
    <t>台</t>
  </si>
  <si>
    <t>复印纸</t>
  </si>
  <si>
    <t>A05040101 复印纸</t>
  </si>
  <si>
    <t>箱</t>
  </si>
  <si>
    <t>视频会议会议室终端</t>
  </si>
  <si>
    <t>A02080803 视频会议会议室终端</t>
  </si>
  <si>
    <t>预算08表</t>
  </si>
  <si>
    <t>2025年部门政府购买服务预算表</t>
  </si>
  <si>
    <t>政府购买服务项目</t>
  </si>
  <si>
    <t>政府购买服务目录</t>
  </si>
  <si>
    <t>备注：云南省广播电视局金平中波台2025年没有政府购买服务支出预算，故政府购买服务预算表为空表。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</si>
  <si>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</si>
  <si>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</si>
  <si>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</si>
  <si>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</si>
  <si>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</si>
  <si>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</si>
  <si>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</si>
  <si>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</si>
  <si>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</si>
  <si>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</si>
  <si>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</si>
  <si>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</si>
  <si>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</si>
  <si>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</si>
  <si>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</si>
  <si>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</si>
  <si>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</si>
  <si>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</si>
  <si>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</si>
  <si>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</si>
  <si>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</si>
  <si>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</si>
  <si>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</si>
  <si>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</si>
  <si>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备注：云南省广播电视局金平中波台2025年没有省对下转移支付预算，故省对下转移支付预算表为空表。</t>
  </si>
  <si>
    <t>预算09-2表</t>
  </si>
  <si>
    <t>2025年省对下转移支付绩效目标表</t>
  </si>
  <si>
    <t>备注：云南省广播电视局金平中波台2025年没有省对下转移支付预算，故省对下转移支付绩效目标表为空表。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</si>
  <si>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</si>
  <si>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</si>
  <si>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</si>
  <si>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</si>
  <si>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</si>
  <si>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</si>
  <si>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</si>
  <si>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</si>
  <si>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</si>
  <si>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</si>
  <si>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</si>
  <si>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</si>
  <si>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预算11表</t>
  </si>
  <si>
    <t>2025年中央转移支付补助项目支出预算表</t>
  </si>
  <si>
    <t>上级补助</t>
  </si>
  <si>
    <t>备注：云南省广播电视局金平中波台2025年没有中央转移支付补助项目支出预算，故中央转移支付补助项目支出预算表为空表。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</si>
  <si>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</si>
  <si>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</si>
  <si>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</si>
  <si>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</si>
  <si>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</si>
  <si>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</si>
  <si>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/>
  </si>
  <si>
    <t>备注：云南省广播电视局金平中波台2025年没有项目中期规划预算，故部门项目中期规划预算表为空表。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</si>
</sst>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  <numFmt numFmtId="177" formatCode="yyyy\-mm\-dd"/>
    <numFmt numFmtId="178" formatCode="#,##0.00;\-#,##0.00;;@"/>
    <numFmt numFmtId="179" formatCode="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0" fontId="7" fillId="0" borderId="7">
      <alignment horizontal="right" vertical="center"/>
    </xf>
    <xf numFmtId="178" fontId="7" fillId="0" borderId="7">
      <alignment horizontal="right" vertical="center"/>
    </xf>
    <xf numFmtId="49" fontId="7" fillId="0" borderId="7">
      <alignment horizontal="left" vertical="center" wrapText="1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80" fontId="7" fillId="0" borderId="7">
      <alignment horizontal="right" vertical="center"/>
    </xf>
  </cellStyleXfs>
  <cellXfs count="171">
    <xf numFmtId="0" fontId="0" fillId="0" borderId="0" xfId="0"/>
    <xf numFmtId="0" fontId="0" fillId="0" borderId="0" xfId="0" applyAlignment="1">
      <alignment vertical="center"/>
    </xf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80" fontId="7" fillId="0" borderId="7" xfId="56">
      <alignment horizontal="right" vertical="center"/>
    </xf>
    <xf numFmtId="178" fontId="7" fillId="0" borderId="7" xfId="54">
      <alignment horizontal="righ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8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11" workbookViewId="0">
      <selection activeCell="A1" sqref="A1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666666666667" customWidth="1"/>
  </cols>
  <sheetData>
    <row r="1" ht="12" customHeight="1" spans="4:4">
      <c r="D1" s="96" t="s">
        <v>0</v>
      </c>
    </row>
    <row r="2" ht="36" customHeight="1" spans="1:4">
      <c r="A2" s="42" t="s">
        <v>1</v>
      </c>
      <c r="B2" s="163"/>
      <c r="C2" s="163"/>
      <c r="D2" s="163"/>
    </row>
    <row r="3" ht="21" customHeight="1" spans="1:4">
      <c r="A3" s="88" t="str">
        <f>"单位名称："&amp;"云南省广播电视局金平中波台"</f>
        <v>单位名称：云南省广播电视局金平中波台</v>
      </c>
      <c r="B3" s="129"/>
      <c r="C3" s="129"/>
      <c r="D3" s="95" t="s">
        <v>2</v>
      </c>
    </row>
    <row r="4" ht="19.5" customHeight="1" spans="1:4">
      <c r="A4" s="11" t="s">
        <v>3</v>
      </c>
      <c r="B4" s="13"/>
      <c r="C4" s="11" t="s">
        <v>4</v>
      </c>
      <c r="D4" s="13"/>
    </row>
    <row r="5" ht="19.5" customHeight="1" spans="1:4">
      <c r="A5" s="16" t="s">
        <v>5</v>
      </c>
      <c r="B5" s="16" t="s">
        <v>6</v>
      </c>
      <c r="C5" s="16" t="s">
        <v>7</v>
      </c>
      <c r="D5" s="16" t="s">
        <v>6</v>
      </c>
    </row>
    <row r="6" ht="19.5" customHeight="1" spans="1:4">
      <c r="A6" s="19"/>
      <c r="B6" s="19"/>
      <c r="C6" s="19"/>
      <c r="D6" s="19"/>
    </row>
    <row r="7" ht="25.4" customHeight="1" spans="1:4">
      <c r="A7" s="140" t="s">
        <v>8</v>
      </c>
      <c r="B7" s="116">
        <v>2634247.59</v>
      </c>
      <c r="C7" s="103" t="str">
        <f>"一"&amp;"、"&amp;"文化旅游体育与传媒支出"</f>
        <v>一、文化旅游体育与传媒支出</v>
      </c>
      <c r="D7" s="116">
        <v>2022263.41</v>
      </c>
    </row>
    <row r="8" ht="25.4" customHeight="1" spans="1:4">
      <c r="A8" s="140" t="s">
        <v>9</v>
      </c>
      <c r="B8" s="116"/>
      <c r="C8" s="103" t="str">
        <f>"二"&amp;"、"&amp;"社会保障和就业支出"</f>
        <v>二、社会保障和就业支出</v>
      </c>
      <c r="D8" s="116">
        <v>255771.57</v>
      </c>
    </row>
    <row r="9" ht="25.4" customHeight="1" spans="1:4">
      <c r="A9" s="140" t="s">
        <v>10</v>
      </c>
      <c r="B9" s="116"/>
      <c r="C9" s="103" t="str">
        <f>"三"&amp;"、"&amp;"卫生健康支出"</f>
        <v>三、卫生健康支出</v>
      </c>
      <c r="D9" s="116">
        <v>216642.96</v>
      </c>
    </row>
    <row r="10" ht="25.4" customHeight="1" spans="1:4">
      <c r="A10" s="140" t="s">
        <v>11</v>
      </c>
      <c r="B10" s="87"/>
      <c r="C10" s="103" t="str">
        <f>"四"&amp;"、"&amp;"住房保障支出"</f>
        <v>四、住房保障支出</v>
      </c>
      <c r="D10" s="116">
        <v>139569.65</v>
      </c>
    </row>
    <row r="11" ht="25.4" customHeight="1" spans="1:4">
      <c r="A11" s="140" t="s">
        <v>12</v>
      </c>
      <c r="B11" s="116"/>
      <c r="C11" s="103"/>
      <c r="D11" s="116"/>
    </row>
    <row r="12" ht="25.4" customHeight="1" spans="1:4">
      <c r="A12" s="140" t="s">
        <v>13</v>
      </c>
      <c r="B12" s="87"/>
      <c r="C12" s="103"/>
      <c r="D12" s="116"/>
    </row>
    <row r="13" ht="25.4" customHeight="1" spans="1:4">
      <c r="A13" s="140" t="s">
        <v>14</v>
      </c>
      <c r="B13" s="87"/>
      <c r="C13" s="103"/>
      <c r="D13" s="116"/>
    </row>
    <row r="14" ht="25.4" customHeight="1" spans="1:4">
      <c r="A14" s="140" t="s">
        <v>15</v>
      </c>
      <c r="B14" s="87"/>
      <c r="C14" s="103"/>
      <c r="D14" s="116"/>
    </row>
    <row r="15" ht="25.4" customHeight="1" spans="1:4">
      <c r="A15" s="164" t="s">
        <v>16</v>
      </c>
      <c r="B15" s="87"/>
      <c r="C15" s="103"/>
      <c r="D15" s="116"/>
    </row>
    <row r="16" ht="25.4" customHeight="1" spans="1:4">
      <c r="A16" s="164" t="s">
        <v>17</v>
      </c>
      <c r="B16" s="116"/>
      <c r="C16" s="103"/>
      <c r="D16" s="116"/>
    </row>
    <row r="17" ht="25.4" customHeight="1" spans="1:4">
      <c r="A17" s="165" t="s">
        <v>18</v>
      </c>
      <c r="B17" s="136">
        <v>2634247.59</v>
      </c>
      <c r="C17" s="137" t="s">
        <v>19</v>
      </c>
      <c r="D17" s="136">
        <v>2634247.59</v>
      </c>
    </row>
    <row r="18" ht="25.4" customHeight="1" spans="1:4">
      <c r="A18" s="166" t="s">
        <v>20</v>
      </c>
      <c r="B18" s="136"/>
      <c r="C18" s="167" t="s">
        <v>21</v>
      </c>
      <c r="D18" s="168"/>
    </row>
    <row r="19" ht="25.4" customHeight="1" spans="1:4">
      <c r="A19" s="169" t="s">
        <v>22</v>
      </c>
      <c r="B19" s="116"/>
      <c r="C19" s="138" t="s">
        <v>22</v>
      </c>
      <c r="D19" s="87"/>
    </row>
    <row r="20" ht="25.4" customHeight="1" spans="1:4">
      <c r="A20" s="169" t="s">
        <v>23</v>
      </c>
      <c r="B20" s="116"/>
      <c r="C20" s="138" t="s">
        <v>24</v>
      </c>
      <c r="D20" s="87"/>
    </row>
    <row r="21" ht="25.4" customHeight="1" spans="1:4">
      <c r="A21" s="170" t="s">
        <v>25</v>
      </c>
      <c r="B21" s="136">
        <v>2634247.59</v>
      </c>
      <c r="C21" s="137" t="s">
        <v>26</v>
      </c>
      <c r="D21" s="132">
        <v>2634247.59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81481481481" customWidth="1"/>
    <col min="2" max="2" width="35.2777777777778" customWidth="1"/>
    <col min="3" max="19" width="16.1666666666667" customWidth="1"/>
  </cols>
  <sheetData>
    <row r="1" ht="12" customHeight="1" spans="1:18">
      <c r="A1" s="23"/>
      <c r="J1" s="153"/>
      <c r="R1" s="3" t="s">
        <v>27</v>
      </c>
    </row>
    <row r="2" ht="36" customHeight="1" spans="1:19">
      <c r="A2" s="142" t="s">
        <v>28</v>
      </c>
      <c r="B2" s="27"/>
      <c r="C2" s="27"/>
      <c r="D2" s="27"/>
      <c r="E2" s="27"/>
      <c r="F2" s="27"/>
      <c r="G2" s="27"/>
      <c r="H2" s="27"/>
      <c r="I2" s="27"/>
      <c r="J2" s="43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88" t="str">
        <f>"单位名称："&amp;"云南省广播电视局金平中波台"</f>
        <v>单位名称：云南省广播电视局金平中波台</v>
      </c>
      <c r="B3" s="7"/>
      <c r="C3" s="7"/>
      <c r="D3" s="7"/>
      <c r="E3" s="7"/>
      <c r="F3" s="7"/>
      <c r="G3" s="7"/>
      <c r="H3" s="7"/>
      <c r="I3" s="7"/>
      <c r="J3" s="154"/>
      <c r="K3" s="7"/>
      <c r="L3" s="7"/>
      <c r="M3" s="7"/>
      <c r="N3" s="8"/>
      <c r="O3" s="8"/>
      <c r="P3" s="8"/>
      <c r="Q3" s="8"/>
      <c r="R3" s="8" t="s">
        <v>2</v>
      </c>
      <c r="S3" s="8" t="s">
        <v>2</v>
      </c>
    </row>
    <row r="4" ht="18.75" customHeight="1" spans="1:19">
      <c r="A4" s="143" t="s">
        <v>29</v>
      </c>
      <c r="B4" s="144" t="s">
        <v>30</v>
      </c>
      <c r="C4" s="144" t="s">
        <v>31</v>
      </c>
      <c r="D4" s="145" t="s">
        <v>32</v>
      </c>
      <c r="E4" s="146"/>
      <c r="F4" s="146"/>
      <c r="G4" s="146"/>
      <c r="H4" s="146"/>
      <c r="I4" s="146"/>
      <c r="J4" s="155"/>
      <c r="K4" s="146"/>
      <c r="L4" s="146"/>
      <c r="M4" s="146"/>
      <c r="N4" s="156"/>
      <c r="O4" s="156" t="s">
        <v>20</v>
      </c>
      <c r="P4" s="156"/>
      <c r="Q4" s="156"/>
      <c r="R4" s="156"/>
      <c r="S4" s="156"/>
    </row>
    <row r="5" ht="18" customHeight="1" spans="1:19">
      <c r="A5" s="147"/>
      <c r="B5" s="148"/>
      <c r="C5" s="148"/>
      <c r="D5" s="148" t="s">
        <v>33</v>
      </c>
      <c r="E5" s="148" t="s">
        <v>34</v>
      </c>
      <c r="F5" s="148" t="s">
        <v>35</v>
      </c>
      <c r="G5" s="148" t="s">
        <v>36</v>
      </c>
      <c r="H5" s="148" t="s">
        <v>37</v>
      </c>
      <c r="I5" s="157" t="s">
        <v>38</v>
      </c>
      <c r="J5" s="158"/>
      <c r="K5" s="157" t="s">
        <v>39</v>
      </c>
      <c r="L5" s="157" t="s">
        <v>40</v>
      </c>
      <c r="M5" s="157" t="s">
        <v>41</v>
      </c>
      <c r="N5" s="159" t="s">
        <v>42</v>
      </c>
      <c r="O5" s="160" t="s">
        <v>33</v>
      </c>
      <c r="P5" s="160" t="s">
        <v>34</v>
      </c>
      <c r="Q5" s="160" t="s">
        <v>35</v>
      </c>
      <c r="R5" s="160" t="s">
        <v>36</v>
      </c>
      <c r="S5" s="160" t="s">
        <v>43</v>
      </c>
    </row>
    <row r="6" ht="29.25" customHeight="1" spans="1:19">
      <c r="A6" s="149"/>
      <c r="B6" s="150"/>
      <c r="C6" s="150"/>
      <c r="D6" s="150"/>
      <c r="E6" s="150"/>
      <c r="F6" s="150"/>
      <c r="G6" s="150"/>
      <c r="H6" s="150"/>
      <c r="I6" s="161" t="s">
        <v>33</v>
      </c>
      <c r="J6" s="161" t="s">
        <v>44</v>
      </c>
      <c r="K6" s="161" t="s">
        <v>39</v>
      </c>
      <c r="L6" s="161" t="s">
        <v>40</v>
      </c>
      <c r="M6" s="161" t="s">
        <v>41</v>
      </c>
      <c r="N6" s="161" t="s">
        <v>42</v>
      </c>
      <c r="O6" s="161"/>
      <c r="P6" s="161"/>
      <c r="Q6" s="161"/>
      <c r="R6" s="161"/>
      <c r="S6" s="161"/>
    </row>
    <row r="7" ht="16.5" customHeight="1" spans="1:19">
      <c r="A7" s="126">
        <v>1</v>
      </c>
      <c r="B7" s="20">
        <v>2</v>
      </c>
      <c r="C7" s="20">
        <v>3</v>
      </c>
      <c r="D7" s="20">
        <v>4</v>
      </c>
      <c r="E7" s="126">
        <v>5</v>
      </c>
      <c r="F7" s="20">
        <v>6</v>
      </c>
      <c r="G7" s="20">
        <v>7</v>
      </c>
      <c r="H7" s="126">
        <v>8</v>
      </c>
      <c r="I7" s="20">
        <v>9</v>
      </c>
      <c r="J7" s="33">
        <v>10</v>
      </c>
      <c r="K7" s="33">
        <v>11</v>
      </c>
      <c r="L7" s="162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4" customHeight="1" spans="1:19">
      <c r="A8" s="29" t="s">
        <v>45</v>
      </c>
      <c r="B8" s="29" t="s">
        <v>46</v>
      </c>
      <c r="C8" s="23">
        <v>2634247.59</v>
      </c>
      <c r="D8" s="116">
        <v>2634247.59</v>
      </c>
      <c r="E8" s="87">
        <v>2634247.59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ht="16.5" customHeight="1" spans="1:19">
      <c r="A9" s="151" t="s">
        <v>31</v>
      </c>
      <c r="B9" s="152"/>
      <c r="C9" s="116">
        <v>2634247.59</v>
      </c>
      <c r="D9" s="116">
        <v>2634247.59</v>
      </c>
      <c r="E9" s="87">
        <v>2634247.59</v>
      </c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topLeftCell="A15" workbookViewId="0">
      <selection activeCell="A1" sqref="A1"/>
    </sheetView>
  </sheetViews>
  <sheetFormatPr defaultColWidth="9.14814814814815" defaultRowHeight="14.25" customHeight="1"/>
  <cols>
    <col min="1" max="1" width="14.2777777777778" customWidth="1"/>
    <col min="2" max="2" width="32.5740740740741" customWidth="1"/>
    <col min="3" max="6" width="18.8518518518519" customWidth="1"/>
    <col min="7" max="7" width="21.2777777777778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5:15">
      <c r="O1" s="52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97" t="str">
        <f>"单位名称："&amp;"云南省广播电视局金平中波台"</f>
        <v>单位名称：云南省广播电视局金平中波台</v>
      </c>
      <c r="B3" s="98"/>
      <c r="C3" s="55"/>
      <c r="D3" s="55"/>
      <c r="E3" s="55"/>
      <c r="F3" s="55"/>
      <c r="G3" s="7"/>
      <c r="H3" s="55"/>
      <c r="I3" s="55"/>
      <c r="J3" s="7"/>
      <c r="K3" s="55"/>
      <c r="L3" s="55"/>
      <c r="M3" s="7"/>
      <c r="N3" s="7"/>
      <c r="O3" s="99" t="s">
        <v>2</v>
      </c>
    </row>
    <row r="4" ht="18.75" customHeight="1" spans="1:15">
      <c r="A4" s="10" t="s">
        <v>49</v>
      </c>
      <c r="B4" s="10" t="s">
        <v>50</v>
      </c>
      <c r="C4" s="16" t="s">
        <v>31</v>
      </c>
      <c r="D4" s="59" t="s">
        <v>34</v>
      </c>
      <c r="E4" s="59"/>
      <c r="F4" s="59"/>
      <c r="G4" s="141" t="s">
        <v>35</v>
      </c>
      <c r="H4" s="10" t="s">
        <v>36</v>
      </c>
      <c r="I4" s="10" t="s">
        <v>51</v>
      </c>
      <c r="J4" s="11" t="s">
        <v>52</v>
      </c>
      <c r="K4" s="65" t="s">
        <v>53</v>
      </c>
      <c r="L4" s="65" t="s">
        <v>54</v>
      </c>
      <c r="M4" s="65" t="s">
        <v>55</v>
      </c>
      <c r="N4" s="65" t="s">
        <v>56</v>
      </c>
      <c r="O4" s="82" t="s">
        <v>57</v>
      </c>
    </row>
    <row r="5" ht="30" customHeight="1" spans="1:15">
      <c r="A5" s="19"/>
      <c r="B5" s="19"/>
      <c r="C5" s="19"/>
      <c r="D5" s="59" t="s">
        <v>33</v>
      </c>
      <c r="E5" s="59" t="s">
        <v>58</v>
      </c>
      <c r="F5" s="59" t="s">
        <v>59</v>
      </c>
      <c r="G5" s="19"/>
      <c r="H5" s="19"/>
      <c r="I5" s="19"/>
      <c r="J5" s="59" t="s">
        <v>33</v>
      </c>
      <c r="K5" s="86" t="s">
        <v>53</v>
      </c>
      <c r="L5" s="86" t="s">
        <v>54</v>
      </c>
      <c r="M5" s="86" t="s">
        <v>55</v>
      </c>
      <c r="N5" s="86" t="s">
        <v>56</v>
      </c>
      <c r="O5" s="86" t="s">
        <v>57</v>
      </c>
    </row>
    <row r="6" ht="16.5" customHeight="1" spans="1:15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  <c r="G6" s="59">
        <v>7</v>
      </c>
      <c r="H6" s="45">
        <v>8</v>
      </c>
      <c r="I6" s="45">
        <v>9</v>
      </c>
      <c r="J6" s="45">
        <v>10</v>
      </c>
      <c r="K6" s="45">
        <v>11</v>
      </c>
      <c r="L6" s="45">
        <v>12</v>
      </c>
      <c r="M6" s="45">
        <v>13</v>
      </c>
      <c r="N6" s="45">
        <v>14</v>
      </c>
      <c r="O6" s="59">
        <v>15</v>
      </c>
    </row>
    <row r="7" ht="20.25" customHeight="1" spans="1:15">
      <c r="A7" s="29" t="s">
        <v>60</v>
      </c>
      <c r="B7" s="29" t="s">
        <v>61</v>
      </c>
      <c r="C7" s="116">
        <v>2022263.41</v>
      </c>
      <c r="D7" s="116">
        <v>2022263.41</v>
      </c>
      <c r="E7" s="116">
        <v>2022263.41</v>
      </c>
      <c r="F7" s="116"/>
      <c r="G7" s="87"/>
      <c r="H7" s="116"/>
      <c r="I7" s="116"/>
      <c r="J7" s="116"/>
      <c r="K7" s="116"/>
      <c r="L7" s="116"/>
      <c r="M7" s="87"/>
      <c r="N7" s="116"/>
      <c r="O7" s="116"/>
    </row>
    <row r="8" ht="20.25" customHeight="1" spans="1:15">
      <c r="A8" s="124" t="s">
        <v>62</v>
      </c>
      <c r="B8" s="124" t="s">
        <v>63</v>
      </c>
      <c r="C8" s="116">
        <v>2022263.41</v>
      </c>
      <c r="D8" s="116">
        <v>2022263.41</v>
      </c>
      <c r="E8" s="116">
        <v>2022263.41</v>
      </c>
      <c r="F8" s="116"/>
      <c r="G8" s="87"/>
      <c r="H8" s="116"/>
      <c r="I8" s="116"/>
      <c r="J8" s="116"/>
      <c r="K8" s="116"/>
      <c r="L8" s="116"/>
      <c r="M8" s="87"/>
      <c r="N8" s="116"/>
      <c r="O8" s="116"/>
    </row>
    <row r="9" ht="20.25" customHeight="1" spans="1:15">
      <c r="A9" s="125" t="s">
        <v>64</v>
      </c>
      <c r="B9" s="125" t="s">
        <v>65</v>
      </c>
      <c r="C9" s="116">
        <v>2022263.41</v>
      </c>
      <c r="D9" s="116">
        <v>2022263.41</v>
      </c>
      <c r="E9" s="116">
        <v>2022263.41</v>
      </c>
      <c r="F9" s="116"/>
      <c r="G9" s="87"/>
      <c r="H9" s="116"/>
      <c r="I9" s="116"/>
      <c r="J9" s="116"/>
      <c r="K9" s="116"/>
      <c r="L9" s="116"/>
      <c r="M9" s="87"/>
      <c r="N9" s="116"/>
      <c r="O9" s="116"/>
    </row>
    <row r="10" ht="20.25" customHeight="1" spans="1:15">
      <c r="A10" s="29" t="s">
        <v>66</v>
      </c>
      <c r="B10" s="29" t="s">
        <v>67</v>
      </c>
      <c r="C10" s="116">
        <v>255771.57</v>
      </c>
      <c r="D10" s="116">
        <v>255771.57</v>
      </c>
      <c r="E10" s="116">
        <v>255771.57</v>
      </c>
      <c r="F10" s="116"/>
      <c r="G10" s="87"/>
      <c r="H10" s="116"/>
      <c r="I10" s="116"/>
      <c r="J10" s="116"/>
      <c r="K10" s="116"/>
      <c r="L10" s="116"/>
      <c r="M10" s="87"/>
      <c r="N10" s="116"/>
      <c r="O10" s="116"/>
    </row>
    <row r="11" ht="20.25" customHeight="1" spans="1:15">
      <c r="A11" s="124" t="s">
        <v>68</v>
      </c>
      <c r="B11" s="124" t="s">
        <v>69</v>
      </c>
      <c r="C11" s="116">
        <v>243531.68</v>
      </c>
      <c r="D11" s="116">
        <v>243531.68</v>
      </c>
      <c r="E11" s="116">
        <v>243531.68</v>
      </c>
      <c r="F11" s="116"/>
      <c r="G11" s="87"/>
      <c r="H11" s="116"/>
      <c r="I11" s="116"/>
      <c r="J11" s="116"/>
      <c r="K11" s="116"/>
      <c r="L11" s="116"/>
      <c r="M11" s="87"/>
      <c r="N11" s="116"/>
      <c r="O11" s="116"/>
    </row>
    <row r="12" ht="20.25" customHeight="1" spans="1:15">
      <c r="A12" s="125" t="s">
        <v>70</v>
      </c>
      <c r="B12" s="125" t="s">
        <v>71</v>
      </c>
      <c r="C12" s="116">
        <v>5940</v>
      </c>
      <c r="D12" s="116">
        <v>5940</v>
      </c>
      <c r="E12" s="116">
        <v>5940</v>
      </c>
      <c r="F12" s="116"/>
      <c r="G12" s="87"/>
      <c r="H12" s="116"/>
      <c r="I12" s="116"/>
      <c r="J12" s="116"/>
      <c r="K12" s="116"/>
      <c r="L12" s="116"/>
      <c r="M12" s="87"/>
      <c r="N12" s="116"/>
      <c r="O12" s="116"/>
    </row>
    <row r="13" ht="20.25" customHeight="1" spans="1:15">
      <c r="A13" s="125" t="s">
        <v>72</v>
      </c>
      <c r="B13" s="125" t="s">
        <v>73</v>
      </c>
      <c r="C13" s="116">
        <v>237591.68</v>
      </c>
      <c r="D13" s="116">
        <v>237591.68</v>
      </c>
      <c r="E13" s="116">
        <v>237591.68</v>
      </c>
      <c r="F13" s="116"/>
      <c r="G13" s="87"/>
      <c r="H13" s="116"/>
      <c r="I13" s="116"/>
      <c r="J13" s="116"/>
      <c r="K13" s="116"/>
      <c r="L13" s="116"/>
      <c r="M13" s="87"/>
      <c r="N13" s="116"/>
      <c r="O13" s="116"/>
    </row>
    <row r="14" ht="20.25" customHeight="1" spans="1:15">
      <c r="A14" s="124" t="s">
        <v>74</v>
      </c>
      <c r="B14" s="124" t="s">
        <v>75</v>
      </c>
      <c r="C14" s="116">
        <v>12239.89</v>
      </c>
      <c r="D14" s="116">
        <v>12239.89</v>
      </c>
      <c r="E14" s="116">
        <v>12239.89</v>
      </c>
      <c r="F14" s="116"/>
      <c r="G14" s="87"/>
      <c r="H14" s="116"/>
      <c r="I14" s="116"/>
      <c r="J14" s="116"/>
      <c r="K14" s="116"/>
      <c r="L14" s="116"/>
      <c r="M14" s="87"/>
      <c r="N14" s="116"/>
      <c r="O14" s="116"/>
    </row>
    <row r="15" ht="20.25" customHeight="1" spans="1:15">
      <c r="A15" s="125" t="s">
        <v>76</v>
      </c>
      <c r="B15" s="125" t="s">
        <v>75</v>
      </c>
      <c r="C15" s="116">
        <v>12239.89</v>
      </c>
      <c r="D15" s="116">
        <v>12239.89</v>
      </c>
      <c r="E15" s="116">
        <v>12239.89</v>
      </c>
      <c r="F15" s="116"/>
      <c r="G15" s="87"/>
      <c r="H15" s="116"/>
      <c r="I15" s="116"/>
      <c r="J15" s="116"/>
      <c r="K15" s="116"/>
      <c r="L15" s="116"/>
      <c r="M15" s="87"/>
      <c r="N15" s="116"/>
      <c r="O15" s="116"/>
    </row>
    <row r="16" ht="20.25" customHeight="1" spans="1:15">
      <c r="A16" s="29" t="s">
        <v>77</v>
      </c>
      <c r="B16" s="29" t="s">
        <v>78</v>
      </c>
      <c r="C16" s="116">
        <v>216642.96</v>
      </c>
      <c r="D16" s="116">
        <v>216642.96</v>
      </c>
      <c r="E16" s="116">
        <v>216642.96</v>
      </c>
      <c r="F16" s="116"/>
      <c r="G16" s="87"/>
      <c r="H16" s="116"/>
      <c r="I16" s="116"/>
      <c r="J16" s="116"/>
      <c r="K16" s="116"/>
      <c r="L16" s="116"/>
      <c r="M16" s="87"/>
      <c r="N16" s="116"/>
      <c r="O16" s="116"/>
    </row>
    <row r="17" ht="20.25" customHeight="1" spans="1:15">
      <c r="A17" s="124" t="s">
        <v>79</v>
      </c>
      <c r="B17" s="124" t="s">
        <v>80</v>
      </c>
      <c r="C17" s="116">
        <v>216642.96</v>
      </c>
      <c r="D17" s="116">
        <v>216642.96</v>
      </c>
      <c r="E17" s="116">
        <v>216642.96</v>
      </c>
      <c r="F17" s="116"/>
      <c r="G17" s="87"/>
      <c r="H17" s="116"/>
      <c r="I17" s="116"/>
      <c r="J17" s="116"/>
      <c r="K17" s="116"/>
      <c r="L17" s="116"/>
      <c r="M17" s="87"/>
      <c r="N17" s="116"/>
      <c r="O17" s="116"/>
    </row>
    <row r="18" ht="20.25" customHeight="1" spans="1:15">
      <c r="A18" s="125" t="s">
        <v>81</v>
      </c>
      <c r="B18" s="125" t="s">
        <v>82</v>
      </c>
      <c r="C18" s="116">
        <v>114341</v>
      </c>
      <c r="D18" s="116">
        <v>114341</v>
      </c>
      <c r="E18" s="116">
        <v>114341</v>
      </c>
      <c r="F18" s="116"/>
      <c r="G18" s="87"/>
      <c r="H18" s="116"/>
      <c r="I18" s="116"/>
      <c r="J18" s="116"/>
      <c r="K18" s="116"/>
      <c r="L18" s="116"/>
      <c r="M18" s="87"/>
      <c r="N18" s="116"/>
      <c r="O18" s="116"/>
    </row>
    <row r="19" ht="20.25" customHeight="1" spans="1:15">
      <c r="A19" s="125" t="s">
        <v>83</v>
      </c>
      <c r="B19" s="125" t="s">
        <v>84</v>
      </c>
      <c r="C19" s="116">
        <v>92076.96</v>
      </c>
      <c r="D19" s="116">
        <v>92076.96</v>
      </c>
      <c r="E19" s="116">
        <v>92076.96</v>
      </c>
      <c r="F19" s="116"/>
      <c r="G19" s="87"/>
      <c r="H19" s="116"/>
      <c r="I19" s="116"/>
      <c r="J19" s="116"/>
      <c r="K19" s="116"/>
      <c r="L19" s="116"/>
      <c r="M19" s="87"/>
      <c r="N19" s="116"/>
      <c r="O19" s="116"/>
    </row>
    <row r="20" ht="20.25" customHeight="1" spans="1:15">
      <c r="A20" s="125" t="s">
        <v>85</v>
      </c>
      <c r="B20" s="125" t="s">
        <v>86</v>
      </c>
      <c r="C20" s="116">
        <v>10225</v>
      </c>
      <c r="D20" s="116">
        <v>10225</v>
      </c>
      <c r="E20" s="116">
        <v>10225</v>
      </c>
      <c r="F20" s="116"/>
      <c r="G20" s="87"/>
      <c r="H20" s="116"/>
      <c r="I20" s="116"/>
      <c r="J20" s="116"/>
      <c r="K20" s="116"/>
      <c r="L20" s="116"/>
      <c r="M20" s="87"/>
      <c r="N20" s="116"/>
      <c r="O20" s="116"/>
    </row>
    <row r="21" ht="20.25" customHeight="1" spans="1:15">
      <c r="A21" s="29" t="s">
        <v>87</v>
      </c>
      <c r="B21" s="29" t="s">
        <v>88</v>
      </c>
      <c r="C21" s="116">
        <v>139569.65</v>
      </c>
      <c r="D21" s="116">
        <v>139569.65</v>
      </c>
      <c r="E21" s="116">
        <v>139569.65</v>
      </c>
      <c r="F21" s="116"/>
      <c r="G21" s="87"/>
      <c r="H21" s="116"/>
      <c r="I21" s="116"/>
      <c r="J21" s="116"/>
      <c r="K21" s="116"/>
      <c r="L21" s="116"/>
      <c r="M21" s="87"/>
      <c r="N21" s="116"/>
      <c r="O21" s="116"/>
    </row>
    <row r="22" ht="20.25" customHeight="1" spans="1:15">
      <c r="A22" s="124" t="s">
        <v>89</v>
      </c>
      <c r="B22" s="124" t="s">
        <v>90</v>
      </c>
      <c r="C22" s="116">
        <v>139569.65</v>
      </c>
      <c r="D22" s="116">
        <v>139569.65</v>
      </c>
      <c r="E22" s="116">
        <v>139569.65</v>
      </c>
      <c r="F22" s="116"/>
      <c r="G22" s="87"/>
      <c r="H22" s="116"/>
      <c r="I22" s="116"/>
      <c r="J22" s="116"/>
      <c r="K22" s="116"/>
      <c r="L22" s="116"/>
      <c r="M22" s="87"/>
      <c r="N22" s="116"/>
      <c r="O22" s="116"/>
    </row>
    <row r="23" ht="20.25" customHeight="1" spans="1:15">
      <c r="A23" s="125" t="s">
        <v>91</v>
      </c>
      <c r="B23" s="125" t="s">
        <v>92</v>
      </c>
      <c r="C23" s="116">
        <v>139569.65</v>
      </c>
      <c r="D23" s="116">
        <v>139569.65</v>
      </c>
      <c r="E23" s="116">
        <v>139569.65</v>
      </c>
      <c r="F23" s="116"/>
      <c r="G23" s="87"/>
      <c r="H23" s="116"/>
      <c r="I23" s="116"/>
      <c r="J23" s="116"/>
      <c r="K23" s="116"/>
      <c r="L23" s="116"/>
      <c r="M23" s="87"/>
      <c r="N23" s="116"/>
      <c r="O23" s="116"/>
    </row>
    <row r="24" ht="17.25" customHeight="1" spans="1:15">
      <c r="A24" s="100" t="s">
        <v>93</v>
      </c>
      <c r="B24" s="101" t="s">
        <v>93</v>
      </c>
      <c r="C24" s="116">
        <v>2634247.59</v>
      </c>
      <c r="D24" s="116">
        <v>2634247.59</v>
      </c>
      <c r="E24" s="116">
        <v>2634247.59</v>
      </c>
      <c r="F24" s="116"/>
      <c r="G24" s="87"/>
      <c r="H24" s="116"/>
      <c r="I24" s="116"/>
      <c r="J24" s="116"/>
      <c r="K24" s="116"/>
      <c r="L24" s="116"/>
      <c r="M24" s="87"/>
      <c r="N24" s="116"/>
      <c r="O24" s="116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topLeftCell="A10" workbookViewId="0">
      <selection activeCell="A1" sqref="A1"/>
    </sheetView>
  </sheetViews>
  <sheetFormatPr defaultColWidth="9.14814814814815" defaultRowHeight="14.25" customHeight="1" outlineLevelCol="3"/>
  <cols>
    <col min="1" max="1" width="49.2777777777778" customWidth="1"/>
    <col min="2" max="2" width="43.3148148148148" customWidth="1"/>
    <col min="3" max="3" width="48.5740740740741" customWidth="1"/>
    <col min="4" max="4" width="41.1666666666667" customWidth="1"/>
  </cols>
  <sheetData>
    <row r="1" customHeight="1" spans="4:4">
      <c r="D1" s="95" t="s">
        <v>94</v>
      </c>
    </row>
    <row r="2" ht="31.5" customHeight="1" spans="1:4">
      <c r="A2" s="42" t="s">
        <v>95</v>
      </c>
      <c r="B2" s="128"/>
      <c r="C2" s="128"/>
      <c r="D2" s="128"/>
    </row>
    <row r="3" ht="17.25" customHeight="1" spans="1:4">
      <c r="A3" s="5" t="str">
        <f>"单位名称："&amp;"云南省广播电视局金平中波台"</f>
        <v>单位名称：云南省广播电视局金平中波台</v>
      </c>
      <c r="B3" s="129"/>
      <c r="C3" s="129"/>
      <c r="D3" s="96" t="s">
        <v>2</v>
      </c>
    </row>
    <row r="4" ht="24.65" customHeight="1" spans="1:4">
      <c r="A4" s="11" t="s">
        <v>3</v>
      </c>
      <c r="B4" s="13"/>
      <c r="C4" s="11" t="s">
        <v>4</v>
      </c>
      <c r="D4" s="13"/>
    </row>
    <row r="5" ht="15.65" customHeight="1" spans="1:4">
      <c r="A5" s="16" t="s">
        <v>5</v>
      </c>
      <c r="B5" s="130" t="s">
        <v>6</v>
      </c>
      <c r="C5" s="16" t="s">
        <v>96</v>
      </c>
      <c r="D5" s="130" t="s">
        <v>6</v>
      </c>
    </row>
    <row r="6" ht="14.15" customHeight="1" spans="1:4">
      <c r="A6" s="19"/>
      <c r="B6" s="18"/>
      <c r="C6" s="19"/>
      <c r="D6" s="18"/>
    </row>
    <row r="7" ht="29.15" customHeight="1" spans="1:4">
      <c r="A7" s="131" t="s">
        <v>97</v>
      </c>
      <c r="B7" s="132">
        <v>2634247.59</v>
      </c>
      <c r="C7" s="133" t="s">
        <v>98</v>
      </c>
      <c r="D7" s="132">
        <v>2634247.59</v>
      </c>
    </row>
    <row r="8" ht="29.15" customHeight="1" spans="1:4">
      <c r="A8" s="134" t="s">
        <v>99</v>
      </c>
      <c r="B8" s="87">
        <v>2634247.59</v>
      </c>
      <c r="C8" s="103" t="str">
        <f>"（一）"&amp;"文化旅游体育与传媒支出"</f>
        <v>（一）文化旅游体育与传媒支出</v>
      </c>
      <c r="D8" s="87">
        <v>2022263.41</v>
      </c>
    </row>
    <row r="9" ht="29.15" customHeight="1" spans="1:4">
      <c r="A9" s="134" t="s">
        <v>100</v>
      </c>
      <c r="B9" s="87"/>
      <c r="C9" s="103" t="str">
        <f>"（二）"&amp;"社会保障和就业支出"</f>
        <v>（二）社会保障和就业支出</v>
      </c>
      <c r="D9" s="87">
        <v>255771.57</v>
      </c>
    </row>
    <row r="10" ht="29.15" customHeight="1" spans="1:4">
      <c r="A10" s="134" t="s">
        <v>101</v>
      </c>
      <c r="B10" s="87"/>
      <c r="C10" s="103" t="str">
        <f>"（三）"&amp;"卫生健康支出"</f>
        <v>（三）卫生健康支出</v>
      </c>
      <c r="D10" s="87">
        <v>216642.96</v>
      </c>
    </row>
    <row r="11" ht="29.15" customHeight="1" spans="1:4">
      <c r="A11" s="135" t="s">
        <v>102</v>
      </c>
      <c r="B11" s="136"/>
      <c r="C11" s="103" t="str">
        <f>"（四）"&amp;"住房保障支出"</f>
        <v>（四）住房保障支出</v>
      </c>
      <c r="D11" s="87">
        <v>139569.65</v>
      </c>
    </row>
    <row r="12" ht="29.15" customHeight="1" spans="1:4">
      <c r="A12" s="134" t="s">
        <v>99</v>
      </c>
      <c r="B12" s="116"/>
      <c r="C12" s="137"/>
      <c r="D12" s="136"/>
    </row>
    <row r="13" ht="29.15" customHeight="1" spans="1:4">
      <c r="A13" s="138" t="s">
        <v>100</v>
      </c>
      <c r="B13" s="116"/>
      <c r="C13" s="137"/>
      <c r="D13" s="136"/>
    </row>
    <row r="14" ht="29.15" customHeight="1" spans="1:4">
      <c r="A14" s="138" t="s">
        <v>101</v>
      </c>
      <c r="B14" s="136"/>
      <c r="C14" s="137"/>
      <c r="D14" s="136"/>
    </row>
    <row r="15" ht="29.15" customHeight="1" spans="1:4">
      <c r="A15" s="139"/>
      <c r="B15" s="136"/>
      <c r="C15" s="140" t="s">
        <v>103</v>
      </c>
      <c r="D15" s="136"/>
    </row>
    <row r="16" ht="29.15" customHeight="1" spans="1:4">
      <c r="A16" s="139" t="s">
        <v>104</v>
      </c>
      <c r="B16" s="136">
        <v>2634247.59</v>
      </c>
      <c r="C16" s="137" t="s">
        <v>26</v>
      </c>
      <c r="D16" s="136">
        <v>2634247.59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topLeftCell="A13" workbookViewId="0">
      <selection activeCell="A1" sqref="A1"/>
    </sheetView>
  </sheetViews>
  <sheetFormatPr defaultColWidth="9.14814814814815" defaultRowHeight="14.25" customHeight="1" outlineLevelCol="6"/>
  <cols>
    <col min="1" max="1" width="20.1481481481481" customWidth="1"/>
    <col min="2" max="2" width="37.3148148148148" customWidth="1"/>
    <col min="3" max="3" width="24.2777777777778" customWidth="1"/>
    <col min="4" max="6" width="25.0277777777778" customWidth="1"/>
    <col min="7" max="7" width="24.2777777777778" customWidth="1"/>
  </cols>
  <sheetData>
    <row r="1" ht="12" customHeight="1" spans="4:7">
      <c r="D1" s="108"/>
      <c r="F1" s="52"/>
      <c r="G1" s="52" t="s">
        <v>105</v>
      </c>
    </row>
    <row r="2" ht="39" customHeight="1" spans="1:7">
      <c r="A2" s="4" t="s">
        <v>106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"单位名称："&amp;"云南省广播电视局金平中波台"</f>
        <v>单位名称：云南省广播电视局金平中波台</v>
      </c>
      <c r="F3" s="99"/>
      <c r="G3" s="99" t="s">
        <v>2</v>
      </c>
    </row>
    <row r="4" ht="20.25" customHeight="1" spans="1:7">
      <c r="A4" s="118" t="s">
        <v>107</v>
      </c>
      <c r="B4" s="119"/>
      <c r="C4" s="120" t="s">
        <v>31</v>
      </c>
      <c r="D4" s="12" t="s">
        <v>58</v>
      </c>
      <c r="E4" s="12"/>
      <c r="F4" s="13"/>
      <c r="G4" s="120" t="s">
        <v>59</v>
      </c>
    </row>
    <row r="5" ht="20.25" customHeight="1" spans="1:7">
      <c r="A5" s="121" t="s">
        <v>49</v>
      </c>
      <c r="B5" s="122" t="s">
        <v>50</v>
      </c>
      <c r="C5" s="89"/>
      <c r="D5" s="89" t="s">
        <v>33</v>
      </c>
      <c r="E5" s="89" t="s">
        <v>108</v>
      </c>
      <c r="F5" s="89" t="s">
        <v>109</v>
      </c>
      <c r="G5" s="89"/>
    </row>
    <row r="6" ht="13.5" customHeight="1" spans="1:7">
      <c r="A6" s="123" t="s">
        <v>110</v>
      </c>
      <c r="B6" s="123" t="s">
        <v>111</v>
      </c>
      <c r="C6" s="123" t="s">
        <v>112</v>
      </c>
      <c r="D6" s="59"/>
      <c r="E6" s="123" t="s">
        <v>113</v>
      </c>
      <c r="F6" s="123" t="s">
        <v>114</v>
      </c>
      <c r="G6" s="123" t="s">
        <v>115</v>
      </c>
    </row>
    <row r="7" ht="18" customHeight="1" spans="1:7">
      <c r="A7" s="29" t="s">
        <v>60</v>
      </c>
      <c r="B7" s="29" t="s">
        <v>61</v>
      </c>
      <c r="C7" s="23">
        <v>2022263.41</v>
      </c>
      <c r="D7" s="23">
        <v>2022263.41</v>
      </c>
      <c r="E7" s="23">
        <v>1858766</v>
      </c>
      <c r="F7" s="23">
        <v>163497.41</v>
      </c>
      <c r="G7" s="23"/>
    </row>
    <row r="8" ht="18" customHeight="1" spans="1:7">
      <c r="A8" s="29" t="s">
        <v>62</v>
      </c>
      <c r="B8" s="124" t="s">
        <v>63</v>
      </c>
      <c r="C8" s="23">
        <v>2022263.41</v>
      </c>
      <c r="D8" s="23">
        <v>2022263.41</v>
      </c>
      <c r="E8" s="23">
        <v>1858766</v>
      </c>
      <c r="F8" s="23">
        <v>163497.41</v>
      </c>
      <c r="G8" s="23"/>
    </row>
    <row r="9" ht="18" customHeight="1" spans="1:7">
      <c r="A9" s="29" t="s">
        <v>64</v>
      </c>
      <c r="B9" s="125" t="s">
        <v>65</v>
      </c>
      <c r="C9" s="23">
        <v>2022263.41</v>
      </c>
      <c r="D9" s="23">
        <v>2022263.41</v>
      </c>
      <c r="E9" s="23">
        <v>1858766</v>
      </c>
      <c r="F9" s="23">
        <v>163497.41</v>
      </c>
      <c r="G9" s="23"/>
    </row>
    <row r="10" ht="18" customHeight="1" spans="1:7">
      <c r="A10" s="29" t="s">
        <v>66</v>
      </c>
      <c r="B10" s="29" t="s">
        <v>67</v>
      </c>
      <c r="C10" s="23">
        <v>255771.57</v>
      </c>
      <c r="D10" s="23">
        <v>255771.57</v>
      </c>
      <c r="E10" s="23">
        <v>249831.57</v>
      </c>
      <c r="F10" s="23">
        <v>5940</v>
      </c>
      <c r="G10" s="23"/>
    </row>
    <row r="11" ht="18" customHeight="1" spans="1:7">
      <c r="A11" s="29" t="s">
        <v>68</v>
      </c>
      <c r="B11" s="124" t="s">
        <v>69</v>
      </c>
      <c r="C11" s="23">
        <v>243531.68</v>
      </c>
      <c r="D11" s="23">
        <v>243531.68</v>
      </c>
      <c r="E11" s="23">
        <v>237591.68</v>
      </c>
      <c r="F11" s="23">
        <v>5940</v>
      </c>
      <c r="G11" s="23"/>
    </row>
    <row r="12" ht="18" customHeight="1" spans="1:7">
      <c r="A12" s="29" t="s">
        <v>70</v>
      </c>
      <c r="B12" s="125" t="s">
        <v>71</v>
      </c>
      <c r="C12" s="23">
        <v>5940</v>
      </c>
      <c r="D12" s="23">
        <v>5940</v>
      </c>
      <c r="E12" s="23"/>
      <c r="F12" s="23">
        <v>5940</v>
      </c>
      <c r="G12" s="23"/>
    </row>
    <row r="13" ht="18" customHeight="1" spans="1:7">
      <c r="A13" s="29" t="s">
        <v>72</v>
      </c>
      <c r="B13" s="125" t="s">
        <v>73</v>
      </c>
      <c r="C13" s="23">
        <v>237591.68</v>
      </c>
      <c r="D13" s="23">
        <v>237591.68</v>
      </c>
      <c r="E13" s="23">
        <v>237591.68</v>
      </c>
      <c r="F13" s="23"/>
      <c r="G13" s="23"/>
    </row>
    <row r="14" ht="18" customHeight="1" spans="1:7">
      <c r="A14" s="29" t="s">
        <v>74</v>
      </c>
      <c r="B14" s="124" t="s">
        <v>75</v>
      </c>
      <c r="C14" s="23">
        <v>12239.89</v>
      </c>
      <c r="D14" s="23">
        <v>12239.89</v>
      </c>
      <c r="E14" s="23">
        <v>12239.89</v>
      </c>
      <c r="F14" s="23"/>
      <c r="G14" s="23"/>
    </row>
    <row r="15" ht="18" customHeight="1" spans="1:7">
      <c r="A15" s="29" t="s">
        <v>76</v>
      </c>
      <c r="B15" s="125" t="s">
        <v>75</v>
      </c>
      <c r="C15" s="23">
        <v>12239.89</v>
      </c>
      <c r="D15" s="23">
        <v>12239.89</v>
      </c>
      <c r="E15" s="23">
        <v>12239.89</v>
      </c>
      <c r="F15" s="23"/>
      <c r="G15" s="23"/>
    </row>
    <row r="16" ht="18" customHeight="1" spans="1:7">
      <c r="A16" s="29" t="s">
        <v>77</v>
      </c>
      <c r="B16" s="29" t="s">
        <v>78</v>
      </c>
      <c r="C16" s="23">
        <v>216642.96</v>
      </c>
      <c r="D16" s="23">
        <v>216642.96</v>
      </c>
      <c r="E16" s="23">
        <v>216642.96</v>
      </c>
      <c r="F16" s="23"/>
      <c r="G16" s="23"/>
    </row>
    <row r="17" ht="18" customHeight="1" spans="1:7">
      <c r="A17" s="29" t="s">
        <v>79</v>
      </c>
      <c r="B17" s="124" t="s">
        <v>80</v>
      </c>
      <c r="C17" s="23">
        <v>216642.96</v>
      </c>
      <c r="D17" s="23">
        <v>216642.96</v>
      </c>
      <c r="E17" s="23">
        <v>216642.96</v>
      </c>
      <c r="F17" s="23"/>
      <c r="G17" s="23"/>
    </row>
    <row r="18" ht="18" customHeight="1" spans="1:7">
      <c r="A18" s="29" t="s">
        <v>81</v>
      </c>
      <c r="B18" s="125" t="s">
        <v>82</v>
      </c>
      <c r="C18" s="23">
        <v>114341</v>
      </c>
      <c r="D18" s="23">
        <v>114341</v>
      </c>
      <c r="E18" s="23">
        <v>114341</v>
      </c>
      <c r="F18" s="23"/>
      <c r="G18" s="23"/>
    </row>
    <row r="19" ht="18" customHeight="1" spans="1:7">
      <c r="A19" s="29" t="s">
        <v>83</v>
      </c>
      <c r="B19" s="125" t="s">
        <v>84</v>
      </c>
      <c r="C19" s="23">
        <v>92076.96</v>
      </c>
      <c r="D19" s="23">
        <v>92076.96</v>
      </c>
      <c r="E19" s="23">
        <v>92076.96</v>
      </c>
      <c r="F19" s="23"/>
      <c r="G19" s="23"/>
    </row>
    <row r="20" ht="18" customHeight="1" spans="1:7">
      <c r="A20" s="29" t="s">
        <v>85</v>
      </c>
      <c r="B20" s="125" t="s">
        <v>86</v>
      </c>
      <c r="C20" s="23">
        <v>10225</v>
      </c>
      <c r="D20" s="23">
        <v>10225</v>
      </c>
      <c r="E20" s="23">
        <v>10225</v>
      </c>
      <c r="F20" s="23"/>
      <c r="G20" s="23"/>
    </row>
    <row r="21" ht="18" customHeight="1" spans="1:7">
      <c r="A21" s="29" t="s">
        <v>87</v>
      </c>
      <c r="B21" s="29" t="s">
        <v>88</v>
      </c>
      <c r="C21" s="23">
        <v>139569.65</v>
      </c>
      <c r="D21" s="23">
        <v>139569.65</v>
      </c>
      <c r="E21" s="23">
        <v>139569.65</v>
      </c>
      <c r="F21" s="23"/>
      <c r="G21" s="23"/>
    </row>
    <row r="22" ht="18" customHeight="1" spans="1:7">
      <c r="A22" s="29" t="s">
        <v>89</v>
      </c>
      <c r="B22" s="124" t="s">
        <v>90</v>
      </c>
      <c r="C22" s="23">
        <v>139569.65</v>
      </c>
      <c r="D22" s="23">
        <v>139569.65</v>
      </c>
      <c r="E22" s="23">
        <v>139569.65</v>
      </c>
      <c r="F22" s="23"/>
      <c r="G22" s="23"/>
    </row>
    <row r="23" ht="18" customHeight="1" spans="1:7">
      <c r="A23" s="29" t="s">
        <v>91</v>
      </c>
      <c r="B23" s="125" t="s">
        <v>92</v>
      </c>
      <c r="C23" s="23">
        <v>139569.65</v>
      </c>
      <c r="D23" s="23">
        <v>139569.65</v>
      </c>
      <c r="E23" s="23">
        <v>139569.65</v>
      </c>
      <c r="F23" s="23"/>
      <c r="G23" s="23"/>
    </row>
    <row r="24" ht="18" customHeight="1" spans="1:7">
      <c r="A24" s="126" t="s">
        <v>93</v>
      </c>
      <c r="B24" s="127" t="s">
        <v>93</v>
      </c>
      <c r="C24" s="23">
        <v>2634247.59</v>
      </c>
      <c r="D24" s="23">
        <v>2634247.59</v>
      </c>
      <c r="E24" s="23">
        <v>2464810.18</v>
      </c>
      <c r="F24" s="23">
        <v>169437.41</v>
      </c>
      <c r="G24" s="23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814814814815" defaultRowHeight="14.25" customHeight="1" outlineLevelRow="6" outlineLevelCol="5"/>
  <cols>
    <col min="1" max="1" width="27.4259259259259" customWidth="1"/>
    <col min="2" max="6" width="31.1666666666667" customWidth="1"/>
  </cols>
  <sheetData>
    <row r="1" ht="12" customHeight="1" spans="1:6">
      <c r="A1" s="112"/>
      <c r="B1" s="112"/>
      <c r="C1" s="57"/>
      <c r="F1" s="56" t="s">
        <v>116</v>
      </c>
    </row>
    <row r="2" ht="25.5" customHeight="1" spans="1:6">
      <c r="A2" s="113" t="s">
        <v>117</v>
      </c>
      <c r="B2" s="113"/>
      <c r="C2" s="113"/>
      <c r="D2" s="113"/>
      <c r="E2" s="113"/>
      <c r="F2" s="113"/>
    </row>
    <row r="3" ht="15.75" customHeight="1" spans="1:6">
      <c r="A3" s="5" t="str">
        <f>"单位名称："&amp;"云南省广播电视局金平中波台"</f>
        <v>单位名称：云南省广播电视局金平中波台</v>
      </c>
      <c r="B3" s="112"/>
      <c r="C3" s="57"/>
      <c r="F3" s="56" t="s">
        <v>118</v>
      </c>
    </row>
    <row r="4" ht="19.5" customHeight="1" spans="1:6">
      <c r="A4" s="10" t="s">
        <v>119</v>
      </c>
      <c r="B4" s="16" t="s">
        <v>120</v>
      </c>
      <c r="C4" s="11" t="s">
        <v>121</v>
      </c>
      <c r="D4" s="12"/>
      <c r="E4" s="13"/>
      <c r="F4" s="16" t="s">
        <v>122</v>
      </c>
    </row>
    <row r="5" ht="19.5" customHeight="1" spans="1:6">
      <c r="A5" s="18"/>
      <c r="B5" s="19"/>
      <c r="C5" s="59" t="s">
        <v>33</v>
      </c>
      <c r="D5" s="59" t="s">
        <v>123</v>
      </c>
      <c r="E5" s="59" t="s">
        <v>124</v>
      </c>
      <c r="F5" s="19"/>
    </row>
    <row r="6" ht="18.75" customHeight="1" spans="1:6">
      <c r="A6" s="114">
        <v>1</v>
      </c>
      <c r="B6" s="114">
        <v>2</v>
      </c>
      <c r="C6" s="115">
        <v>3</v>
      </c>
      <c r="D6" s="114">
        <v>4</v>
      </c>
      <c r="E6" s="114">
        <v>5</v>
      </c>
      <c r="F6" s="114">
        <v>6</v>
      </c>
    </row>
    <row r="7" ht="18.75" customHeight="1" spans="1:6">
      <c r="A7" s="116">
        <v>5000</v>
      </c>
      <c r="B7" s="116"/>
      <c r="C7" s="117"/>
      <c r="D7" s="116"/>
      <c r="E7" s="116"/>
      <c r="F7" s="116">
        <v>5000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topLeftCell="A20" workbookViewId="0">
      <selection activeCell="A1" sqref="A1"/>
    </sheetView>
  </sheetViews>
  <sheetFormatPr defaultColWidth="9.14814814814815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407407407407" customWidth="1"/>
    <col min="7" max="7" width="18.8796296296296" customWidth="1"/>
    <col min="8" max="13" width="15.3148148148148" customWidth="1"/>
    <col min="14" max="16" width="14.7407407407407" customWidth="1"/>
    <col min="17" max="17" width="14.8796296296296" customWidth="1"/>
    <col min="18" max="23" width="15.0277777777778" customWidth="1"/>
  </cols>
  <sheetData>
    <row r="1" ht="13.5" customHeight="1" spans="4:23">
      <c r="D1" s="2"/>
      <c r="E1" s="2"/>
      <c r="F1" s="2"/>
      <c r="G1" s="2"/>
      <c r="U1" s="108"/>
      <c r="W1" s="52" t="s">
        <v>125</v>
      </c>
    </row>
    <row r="2" ht="27.75" customHeight="1" spans="1:23">
      <c r="A2" s="27" t="s">
        <v>126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5" t="str">
        <f>"单位名称："&amp;"云南省广播电视局金平中波台"</f>
        <v>单位名称：云南省广播电视局金平中波台</v>
      </c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7"/>
      <c r="O3" s="7"/>
      <c r="P3" s="7"/>
      <c r="Q3" s="7"/>
      <c r="U3" s="108"/>
      <c r="W3" s="99" t="s">
        <v>118</v>
      </c>
    </row>
    <row r="4" ht="21.75" customHeight="1" spans="1:23">
      <c r="A4" s="9" t="s">
        <v>127</v>
      </c>
      <c r="B4" s="9" t="s">
        <v>128</v>
      </c>
      <c r="C4" s="9" t="s">
        <v>129</v>
      </c>
      <c r="D4" s="10" t="s">
        <v>130</v>
      </c>
      <c r="E4" s="10" t="s">
        <v>131</v>
      </c>
      <c r="F4" s="10" t="s">
        <v>132</v>
      </c>
      <c r="G4" s="10" t="s">
        <v>133</v>
      </c>
      <c r="H4" s="59" t="s">
        <v>134</v>
      </c>
      <c r="I4" s="59"/>
      <c r="J4" s="59"/>
      <c r="K4" s="59"/>
      <c r="L4" s="105"/>
      <c r="M4" s="105"/>
      <c r="N4" s="105"/>
      <c r="O4" s="105"/>
      <c r="P4" s="105"/>
      <c r="Q4" s="44"/>
      <c r="R4" s="59"/>
      <c r="S4" s="59"/>
      <c r="T4" s="59"/>
      <c r="U4" s="59"/>
      <c r="V4" s="59"/>
      <c r="W4" s="59"/>
    </row>
    <row r="5" ht="21.75" customHeight="1" spans="1:23">
      <c r="A5" s="14"/>
      <c r="B5" s="14"/>
      <c r="C5" s="14"/>
      <c r="D5" s="15"/>
      <c r="E5" s="15"/>
      <c r="F5" s="15"/>
      <c r="G5" s="15"/>
      <c r="H5" s="59" t="s">
        <v>31</v>
      </c>
      <c r="I5" s="44" t="s">
        <v>34</v>
      </c>
      <c r="J5" s="44"/>
      <c r="K5" s="44"/>
      <c r="L5" s="105"/>
      <c r="M5" s="105"/>
      <c r="N5" s="105" t="s">
        <v>135</v>
      </c>
      <c r="O5" s="105"/>
      <c r="P5" s="105"/>
      <c r="Q5" s="44" t="s">
        <v>37</v>
      </c>
      <c r="R5" s="59" t="s">
        <v>52</v>
      </c>
      <c r="S5" s="44"/>
      <c r="T5" s="44"/>
      <c r="U5" s="44"/>
      <c r="V5" s="44"/>
      <c r="W5" s="44"/>
    </row>
    <row r="6" ht="15" customHeight="1" spans="1:23">
      <c r="A6" s="17"/>
      <c r="B6" s="17"/>
      <c r="C6" s="17"/>
      <c r="D6" s="18"/>
      <c r="E6" s="18"/>
      <c r="F6" s="18"/>
      <c r="G6" s="18"/>
      <c r="H6" s="59"/>
      <c r="I6" s="44" t="s">
        <v>136</v>
      </c>
      <c r="J6" s="44" t="s">
        <v>137</v>
      </c>
      <c r="K6" s="44" t="s">
        <v>138</v>
      </c>
      <c r="L6" s="111" t="s">
        <v>139</v>
      </c>
      <c r="M6" s="111" t="s">
        <v>140</v>
      </c>
      <c r="N6" s="111" t="s">
        <v>34</v>
      </c>
      <c r="O6" s="111" t="s">
        <v>35</v>
      </c>
      <c r="P6" s="111" t="s">
        <v>36</v>
      </c>
      <c r="Q6" s="44"/>
      <c r="R6" s="44" t="s">
        <v>33</v>
      </c>
      <c r="S6" s="44" t="s">
        <v>44</v>
      </c>
      <c r="T6" s="44" t="s">
        <v>141</v>
      </c>
      <c r="U6" s="44" t="s">
        <v>40</v>
      </c>
      <c r="V6" s="44" t="s">
        <v>41</v>
      </c>
      <c r="W6" s="44" t="s">
        <v>42</v>
      </c>
    </row>
    <row r="7" ht="27.75" customHeight="1" spans="1:23">
      <c r="A7" s="17"/>
      <c r="B7" s="17"/>
      <c r="C7" s="17"/>
      <c r="D7" s="18"/>
      <c r="E7" s="18"/>
      <c r="F7" s="18"/>
      <c r="G7" s="18"/>
      <c r="H7" s="59"/>
      <c r="I7" s="44"/>
      <c r="J7" s="44"/>
      <c r="K7" s="44"/>
      <c r="L7" s="111"/>
      <c r="M7" s="111"/>
      <c r="N7" s="111"/>
      <c r="O7" s="111"/>
      <c r="P7" s="111"/>
      <c r="Q7" s="44"/>
      <c r="R7" s="44"/>
      <c r="S7" s="44"/>
      <c r="T7" s="44"/>
      <c r="U7" s="44"/>
      <c r="V7" s="44"/>
      <c r="W7" s="44"/>
    </row>
    <row r="8" ht="15" customHeight="1" spans="1:23">
      <c r="A8" s="109">
        <v>1</v>
      </c>
      <c r="B8" s="109">
        <v>2</v>
      </c>
      <c r="C8" s="109">
        <v>3</v>
      </c>
      <c r="D8" s="109">
        <v>4</v>
      </c>
      <c r="E8" s="109">
        <v>5</v>
      </c>
      <c r="F8" s="109">
        <v>6</v>
      </c>
      <c r="G8" s="109">
        <v>7</v>
      </c>
      <c r="H8" s="109">
        <v>8</v>
      </c>
      <c r="I8" s="109">
        <v>9</v>
      </c>
      <c r="J8" s="109">
        <v>10</v>
      </c>
      <c r="K8" s="109">
        <v>11</v>
      </c>
      <c r="L8" s="109">
        <v>12</v>
      </c>
      <c r="M8" s="109">
        <v>13</v>
      </c>
      <c r="N8" s="109">
        <v>14</v>
      </c>
      <c r="O8" s="109">
        <v>15</v>
      </c>
      <c r="P8" s="109">
        <v>16</v>
      </c>
      <c r="Q8" s="109">
        <v>17</v>
      </c>
      <c r="R8" s="109">
        <v>18</v>
      </c>
      <c r="S8" s="109">
        <v>19</v>
      </c>
      <c r="T8" s="109">
        <v>20</v>
      </c>
      <c r="U8" s="109">
        <v>21</v>
      </c>
      <c r="V8" s="109">
        <v>22</v>
      </c>
      <c r="W8" s="109">
        <v>23</v>
      </c>
    </row>
    <row r="9" ht="18.75" customHeight="1" spans="1:23">
      <c r="A9" s="103" t="s">
        <v>46</v>
      </c>
      <c r="B9" s="104"/>
      <c r="C9" s="103"/>
      <c r="D9" s="103"/>
      <c r="E9" s="103"/>
      <c r="F9" s="103"/>
      <c r="G9" s="103"/>
      <c r="H9" s="23">
        <v>2634247.59</v>
      </c>
      <c r="I9" s="23">
        <v>2634247.59</v>
      </c>
      <c r="J9" s="23">
        <v>653654.3</v>
      </c>
      <c r="K9" s="23"/>
      <c r="L9" s="23">
        <v>1980593.29</v>
      </c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ht="31.4" customHeight="1" spans="1:23">
      <c r="A10" s="110" t="s">
        <v>46</v>
      </c>
      <c r="B10" s="104" t="s">
        <v>142</v>
      </c>
      <c r="C10" s="103" t="s">
        <v>143</v>
      </c>
      <c r="D10" s="103" t="s">
        <v>64</v>
      </c>
      <c r="E10" s="103" t="s">
        <v>65</v>
      </c>
      <c r="F10" s="103" t="s">
        <v>144</v>
      </c>
      <c r="G10" s="103" t="s">
        <v>145</v>
      </c>
      <c r="H10" s="23">
        <v>631968</v>
      </c>
      <c r="I10" s="23">
        <v>631968</v>
      </c>
      <c r="J10" s="23">
        <v>157992</v>
      </c>
      <c r="K10" s="23"/>
      <c r="L10" s="23">
        <v>473976</v>
      </c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ht="31.4" customHeight="1" spans="1:23">
      <c r="A11" s="110" t="s">
        <v>46</v>
      </c>
      <c r="B11" s="104" t="s">
        <v>142</v>
      </c>
      <c r="C11" s="103" t="s">
        <v>143</v>
      </c>
      <c r="D11" s="103" t="s">
        <v>64</v>
      </c>
      <c r="E11" s="103" t="s">
        <v>65</v>
      </c>
      <c r="F11" s="103" t="s">
        <v>146</v>
      </c>
      <c r="G11" s="103" t="s">
        <v>147</v>
      </c>
      <c r="H11" s="23">
        <v>182052</v>
      </c>
      <c r="I11" s="23">
        <v>182052</v>
      </c>
      <c r="J11" s="23">
        <v>45513</v>
      </c>
      <c r="K11" s="23"/>
      <c r="L11" s="23">
        <v>136539</v>
      </c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ht="31.4" customHeight="1" spans="1:23">
      <c r="A12" s="110" t="s">
        <v>46</v>
      </c>
      <c r="B12" s="104" t="s">
        <v>142</v>
      </c>
      <c r="C12" s="103" t="s">
        <v>143</v>
      </c>
      <c r="D12" s="103" t="s">
        <v>64</v>
      </c>
      <c r="E12" s="103" t="s">
        <v>65</v>
      </c>
      <c r="F12" s="103" t="s">
        <v>148</v>
      </c>
      <c r="G12" s="103" t="s">
        <v>149</v>
      </c>
      <c r="H12" s="23">
        <v>52664</v>
      </c>
      <c r="I12" s="23">
        <v>52664</v>
      </c>
      <c r="J12" s="23">
        <v>13166</v>
      </c>
      <c r="K12" s="23"/>
      <c r="L12" s="23">
        <v>39498</v>
      </c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ht="31.4" customHeight="1" spans="1:23">
      <c r="A13" s="110" t="s">
        <v>46</v>
      </c>
      <c r="B13" s="104" t="s">
        <v>142</v>
      </c>
      <c r="C13" s="103" t="s">
        <v>143</v>
      </c>
      <c r="D13" s="103" t="s">
        <v>64</v>
      </c>
      <c r="E13" s="103" t="s">
        <v>65</v>
      </c>
      <c r="F13" s="103" t="s">
        <v>150</v>
      </c>
      <c r="G13" s="103" t="s">
        <v>151</v>
      </c>
      <c r="H13" s="23">
        <v>980616</v>
      </c>
      <c r="I13" s="23">
        <v>980616</v>
      </c>
      <c r="J13" s="23">
        <v>245154</v>
      </c>
      <c r="K13" s="23"/>
      <c r="L13" s="23">
        <v>735462</v>
      </c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ht="31.4" customHeight="1" spans="1:23">
      <c r="A14" s="110" t="s">
        <v>46</v>
      </c>
      <c r="B14" s="104" t="s">
        <v>152</v>
      </c>
      <c r="C14" s="103" t="s">
        <v>153</v>
      </c>
      <c r="D14" s="103" t="s">
        <v>72</v>
      </c>
      <c r="E14" s="103" t="s">
        <v>73</v>
      </c>
      <c r="F14" s="103" t="s">
        <v>154</v>
      </c>
      <c r="G14" s="103" t="s">
        <v>155</v>
      </c>
      <c r="H14" s="23">
        <v>237591.68</v>
      </c>
      <c r="I14" s="23">
        <v>237591.68</v>
      </c>
      <c r="J14" s="23">
        <v>59397.92</v>
      </c>
      <c r="K14" s="23"/>
      <c r="L14" s="23">
        <v>178193.76</v>
      </c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ht="31.4" customHeight="1" spans="1:23">
      <c r="A15" s="110" t="s">
        <v>46</v>
      </c>
      <c r="B15" s="104" t="s">
        <v>152</v>
      </c>
      <c r="C15" s="103" t="s">
        <v>153</v>
      </c>
      <c r="D15" s="103" t="s">
        <v>76</v>
      </c>
      <c r="E15" s="103" t="s">
        <v>75</v>
      </c>
      <c r="F15" s="103" t="s">
        <v>156</v>
      </c>
      <c r="G15" s="103" t="s">
        <v>157</v>
      </c>
      <c r="H15" s="23">
        <v>12239.89</v>
      </c>
      <c r="I15" s="23">
        <v>12239.89</v>
      </c>
      <c r="J15" s="23">
        <v>3059.98</v>
      </c>
      <c r="K15" s="23"/>
      <c r="L15" s="23">
        <v>9179.91</v>
      </c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ht="31.4" customHeight="1" spans="1:23">
      <c r="A16" s="110" t="s">
        <v>46</v>
      </c>
      <c r="B16" s="104" t="s">
        <v>152</v>
      </c>
      <c r="C16" s="103" t="s">
        <v>153</v>
      </c>
      <c r="D16" s="103" t="s">
        <v>81</v>
      </c>
      <c r="E16" s="103" t="s">
        <v>82</v>
      </c>
      <c r="F16" s="103" t="s">
        <v>158</v>
      </c>
      <c r="G16" s="103" t="s">
        <v>159</v>
      </c>
      <c r="H16" s="23">
        <v>114341</v>
      </c>
      <c r="I16" s="23">
        <v>114341</v>
      </c>
      <c r="J16" s="23">
        <v>28585.25</v>
      </c>
      <c r="K16" s="23"/>
      <c r="L16" s="23">
        <v>85755.75</v>
      </c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ht="31.4" customHeight="1" spans="1:23">
      <c r="A17" s="110" t="s">
        <v>46</v>
      </c>
      <c r="B17" s="104" t="s">
        <v>152</v>
      </c>
      <c r="C17" s="103" t="s">
        <v>153</v>
      </c>
      <c r="D17" s="103" t="s">
        <v>83</v>
      </c>
      <c r="E17" s="103" t="s">
        <v>84</v>
      </c>
      <c r="F17" s="103" t="s">
        <v>160</v>
      </c>
      <c r="G17" s="103" t="s">
        <v>161</v>
      </c>
      <c r="H17" s="23">
        <v>92076.96</v>
      </c>
      <c r="I17" s="23">
        <v>92076.96</v>
      </c>
      <c r="J17" s="23">
        <v>23019.24</v>
      </c>
      <c r="K17" s="23"/>
      <c r="L17" s="23">
        <v>69057.72</v>
      </c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ht="31.4" customHeight="1" spans="1:23">
      <c r="A18" s="110" t="s">
        <v>46</v>
      </c>
      <c r="B18" s="104" t="s">
        <v>152</v>
      </c>
      <c r="C18" s="103" t="s">
        <v>153</v>
      </c>
      <c r="D18" s="103" t="s">
        <v>85</v>
      </c>
      <c r="E18" s="103" t="s">
        <v>86</v>
      </c>
      <c r="F18" s="103" t="s">
        <v>156</v>
      </c>
      <c r="G18" s="103" t="s">
        <v>157</v>
      </c>
      <c r="H18" s="23">
        <v>10225</v>
      </c>
      <c r="I18" s="23">
        <v>10225</v>
      </c>
      <c r="J18" s="23">
        <v>10225</v>
      </c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ht="31.4" customHeight="1" spans="1:23">
      <c r="A19" s="110" t="s">
        <v>46</v>
      </c>
      <c r="B19" s="104" t="s">
        <v>162</v>
      </c>
      <c r="C19" s="103" t="s">
        <v>92</v>
      </c>
      <c r="D19" s="103" t="s">
        <v>91</v>
      </c>
      <c r="E19" s="103" t="s">
        <v>92</v>
      </c>
      <c r="F19" s="103" t="s">
        <v>163</v>
      </c>
      <c r="G19" s="103" t="s">
        <v>92</v>
      </c>
      <c r="H19" s="23">
        <v>139569.65</v>
      </c>
      <c r="I19" s="23">
        <v>139569.65</v>
      </c>
      <c r="J19" s="23">
        <v>34892.41</v>
      </c>
      <c r="K19" s="23"/>
      <c r="L19" s="23">
        <v>104677.24</v>
      </c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ht="31.4" customHeight="1" spans="1:23">
      <c r="A20" s="110" t="s">
        <v>46</v>
      </c>
      <c r="B20" s="104" t="s">
        <v>164</v>
      </c>
      <c r="C20" s="103" t="s">
        <v>165</v>
      </c>
      <c r="D20" s="103" t="s">
        <v>64</v>
      </c>
      <c r="E20" s="103" t="s">
        <v>65</v>
      </c>
      <c r="F20" s="103" t="s">
        <v>166</v>
      </c>
      <c r="G20" s="103" t="s">
        <v>167</v>
      </c>
      <c r="H20" s="23">
        <v>11466</v>
      </c>
      <c r="I20" s="23">
        <v>11466</v>
      </c>
      <c r="J20" s="23">
        <v>2866.5</v>
      </c>
      <c r="K20" s="23"/>
      <c r="L20" s="23">
        <v>8599.5</v>
      </c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</row>
    <row r="21" ht="31.4" customHeight="1" spans="1:23">
      <c r="A21" s="110" t="s">
        <v>46</v>
      </c>
      <c r="B21" s="104" t="s">
        <v>168</v>
      </c>
      <c r="C21" s="103" t="s">
        <v>122</v>
      </c>
      <c r="D21" s="103" t="s">
        <v>64</v>
      </c>
      <c r="E21" s="103" t="s">
        <v>65</v>
      </c>
      <c r="F21" s="103" t="s">
        <v>169</v>
      </c>
      <c r="G21" s="103" t="s">
        <v>122</v>
      </c>
      <c r="H21" s="23">
        <v>5000</v>
      </c>
      <c r="I21" s="23">
        <v>5000</v>
      </c>
      <c r="J21" s="23">
        <v>1250</v>
      </c>
      <c r="K21" s="23"/>
      <c r="L21" s="23">
        <v>3750</v>
      </c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</row>
    <row r="22" ht="31.4" customHeight="1" spans="1:23">
      <c r="A22" s="110" t="s">
        <v>46</v>
      </c>
      <c r="B22" s="104" t="s">
        <v>170</v>
      </c>
      <c r="C22" s="103" t="s">
        <v>171</v>
      </c>
      <c r="D22" s="103" t="s">
        <v>64</v>
      </c>
      <c r="E22" s="103" t="s">
        <v>65</v>
      </c>
      <c r="F22" s="103" t="s">
        <v>172</v>
      </c>
      <c r="G22" s="103" t="s">
        <v>171</v>
      </c>
      <c r="H22" s="23">
        <v>36946</v>
      </c>
      <c r="I22" s="23">
        <v>36946</v>
      </c>
      <c r="J22" s="23">
        <v>9236.5</v>
      </c>
      <c r="K22" s="23"/>
      <c r="L22" s="23">
        <v>27709.5</v>
      </c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</row>
    <row r="23" ht="31.4" customHeight="1" spans="1:23">
      <c r="A23" s="110" t="s">
        <v>46</v>
      </c>
      <c r="B23" s="104" t="s">
        <v>173</v>
      </c>
      <c r="C23" s="103" t="s">
        <v>174</v>
      </c>
      <c r="D23" s="103" t="s">
        <v>64</v>
      </c>
      <c r="E23" s="103" t="s">
        <v>65</v>
      </c>
      <c r="F23" s="103" t="s">
        <v>175</v>
      </c>
      <c r="G23" s="103" t="s">
        <v>176</v>
      </c>
      <c r="H23" s="23">
        <v>36305.41</v>
      </c>
      <c r="I23" s="23">
        <v>36305.41</v>
      </c>
      <c r="J23" s="23"/>
      <c r="K23" s="23"/>
      <c r="L23" s="23">
        <v>36305.41</v>
      </c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</row>
    <row r="24" ht="31.4" customHeight="1" spans="1:23">
      <c r="A24" s="110" t="s">
        <v>46</v>
      </c>
      <c r="B24" s="104" t="s">
        <v>173</v>
      </c>
      <c r="C24" s="103" t="s">
        <v>174</v>
      </c>
      <c r="D24" s="103" t="s">
        <v>64</v>
      </c>
      <c r="E24" s="103" t="s">
        <v>65</v>
      </c>
      <c r="F24" s="103" t="s">
        <v>177</v>
      </c>
      <c r="G24" s="103" t="s">
        <v>178</v>
      </c>
      <c r="H24" s="23">
        <v>800</v>
      </c>
      <c r="I24" s="23">
        <v>800</v>
      </c>
      <c r="J24" s="23">
        <v>200</v>
      </c>
      <c r="K24" s="23"/>
      <c r="L24" s="23">
        <v>600</v>
      </c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</row>
    <row r="25" ht="31.4" customHeight="1" spans="1:23">
      <c r="A25" s="110" t="s">
        <v>46</v>
      </c>
      <c r="B25" s="104" t="s">
        <v>173</v>
      </c>
      <c r="C25" s="103" t="s">
        <v>174</v>
      </c>
      <c r="D25" s="103" t="s">
        <v>64</v>
      </c>
      <c r="E25" s="103" t="s">
        <v>65</v>
      </c>
      <c r="F25" s="103" t="s">
        <v>179</v>
      </c>
      <c r="G25" s="103" t="s">
        <v>180</v>
      </c>
      <c r="H25" s="23">
        <v>2000</v>
      </c>
      <c r="I25" s="23">
        <v>2000</v>
      </c>
      <c r="J25" s="23">
        <v>500</v>
      </c>
      <c r="K25" s="23"/>
      <c r="L25" s="23">
        <v>1500</v>
      </c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</row>
    <row r="26" ht="31.4" customHeight="1" spans="1:23">
      <c r="A26" s="110" t="s">
        <v>46</v>
      </c>
      <c r="B26" s="104" t="s">
        <v>173</v>
      </c>
      <c r="C26" s="103" t="s">
        <v>174</v>
      </c>
      <c r="D26" s="103" t="s">
        <v>64</v>
      </c>
      <c r="E26" s="103" t="s">
        <v>65</v>
      </c>
      <c r="F26" s="103" t="s">
        <v>181</v>
      </c>
      <c r="G26" s="103" t="s">
        <v>182</v>
      </c>
      <c r="H26" s="23">
        <v>100</v>
      </c>
      <c r="I26" s="23">
        <v>100</v>
      </c>
      <c r="J26" s="23">
        <v>25</v>
      </c>
      <c r="K26" s="23"/>
      <c r="L26" s="23">
        <v>75</v>
      </c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</row>
    <row r="27" ht="31.4" customHeight="1" spans="1:23">
      <c r="A27" s="110" t="s">
        <v>46</v>
      </c>
      <c r="B27" s="104" t="s">
        <v>173</v>
      </c>
      <c r="C27" s="103" t="s">
        <v>174</v>
      </c>
      <c r="D27" s="103" t="s">
        <v>64</v>
      </c>
      <c r="E27" s="103" t="s">
        <v>65</v>
      </c>
      <c r="F27" s="103" t="s">
        <v>183</v>
      </c>
      <c r="G27" s="103" t="s">
        <v>184</v>
      </c>
      <c r="H27" s="23">
        <v>30000</v>
      </c>
      <c r="I27" s="23">
        <v>30000</v>
      </c>
      <c r="J27" s="23">
        <v>7500</v>
      </c>
      <c r="K27" s="23"/>
      <c r="L27" s="23">
        <v>22500</v>
      </c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</row>
    <row r="28" ht="31.4" customHeight="1" spans="1:23">
      <c r="A28" s="110" t="s">
        <v>46</v>
      </c>
      <c r="B28" s="104" t="s">
        <v>173</v>
      </c>
      <c r="C28" s="103" t="s">
        <v>174</v>
      </c>
      <c r="D28" s="103" t="s">
        <v>64</v>
      </c>
      <c r="E28" s="103" t="s">
        <v>65</v>
      </c>
      <c r="F28" s="103" t="s">
        <v>185</v>
      </c>
      <c r="G28" s="103" t="s">
        <v>186</v>
      </c>
      <c r="H28" s="23">
        <v>36946</v>
      </c>
      <c r="I28" s="23">
        <v>36946</v>
      </c>
      <c r="J28" s="23">
        <v>9236.5</v>
      </c>
      <c r="K28" s="23"/>
      <c r="L28" s="23">
        <v>27709.5</v>
      </c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</row>
    <row r="29" ht="31.4" customHeight="1" spans="1:23">
      <c r="A29" s="110" t="s">
        <v>46</v>
      </c>
      <c r="B29" s="104" t="s">
        <v>173</v>
      </c>
      <c r="C29" s="103" t="s">
        <v>174</v>
      </c>
      <c r="D29" s="103" t="s">
        <v>64</v>
      </c>
      <c r="E29" s="103" t="s">
        <v>65</v>
      </c>
      <c r="F29" s="103" t="s">
        <v>187</v>
      </c>
      <c r="G29" s="103" t="s">
        <v>188</v>
      </c>
      <c r="H29" s="23">
        <v>1400</v>
      </c>
      <c r="I29" s="23">
        <v>1400</v>
      </c>
      <c r="J29" s="23">
        <v>350</v>
      </c>
      <c r="K29" s="23"/>
      <c r="L29" s="23">
        <v>1050</v>
      </c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ht="31.4" customHeight="1" spans="1:23">
      <c r="A30" s="110" t="s">
        <v>46</v>
      </c>
      <c r="B30" s="104" t="s">
        <v>173</v>
      </c>
      <c r="C30" s="103" t="s">
        <v>174</v>
      </c>
      <c r="D30" s="103" t="s">
        <v>64</v>
      </c>
      <c r="E30" s="103" t="s">
        <v>65</v>
      </c>
      <c r="F30" s="103" t="s">
        <v>189</v>
      </c>
      <c r="G30" s="103" t="s">
        <v>190</v>
      </c>
      <c r="H30" s="23">
        <v>14000</v>
      </c>
      <c r="I30" s="23">
        <v>14000</v>
      </c>
      <c r="J30" s="23"/>
      <c r="K30" s="23"/>
      <c r="L30" s="23">
        <v>14000</v>
      </c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ht="31.4" customHeight="1" spans="1:23">
      <c r="A31" s="110" t="s">
        <v>46</v>
      </c>
      <c r="B31" s="104" t="s">
        <v>173</v>
      </c>
      <c r="C31" s="103" t="s">
        <v>174</v>
      </c>
      <c r="D31" s="103" t="s">
        <v>70</v>
      </c>
      <c r="E31" s="103" t="s">
        <v>71</v>
      </c>
      <c r="F31" s="103" t="s">
        <v>187</v>
      </c>
      <c r="G31" s="103" t="s">
        <v>188</v>
      </c>
      <c r="H31" s="23">
        <v>5940</v>
      </c>
      <c r="I31" s="23">
        <v>5940</v>
      </c>
      <c r="J31" s="23">
        <v>1485</v>
      </c>
      <c r="K31" s="23"/>
      <c r="L31" s="23">
        <v>4455</v>
      </c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ht="18.75" customHeight="1" spans="1:23">
      <c r="A32" s="30" t="s">
        <v>93</v>
      </c>
      <c r="B32" s="31"/>
      <c r="C32" s="31"/>
      <c r="D32" s="31"/>
      <c r="E32" s="31"/>
      <c r="F32" s="31"/>
      <c r="G32" s="32"/>
      <c r="H32" s="23">
        <v>2634247.59</v>
      </c>
      <c r="I32" s="23">
        <v>2634247.59</v>
      </c>
      <c r="J32" s="23">
        <v>653654.3</v>
      </c>
      <c r="K32" s="23"/>
      <c r="L32" s="23">
        <v>1980593.29</v>
      </c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E39" sqref="E39"/>
    </sheetView>
  </sheetViews>
  <sheetFormatPr defaultColWidth="9.14814814814815" defaultRowHeight="14.25" customHeight="1"/>
  <cols>
    <col min="1" max="1" width="14.5740740740741" customWidth="1"/>
    <col min="2" max="2" width="21.0277777777778" customWidth="1"/>
    <col min="3" max="3" width="31.3148148148148" customWidth="1"/>
    <col min="4" max="4" width="23.8518518518519" customWidth="1"/>
    <col min="5" max="5" width="15.6018518518519" customWidth="1"/>
    <col min="6" max="6" width="19.7407407407407" customWidth="1"/>
    <col min="7" max="7" width="14.8796296296296" customWidth="1"/>
    <col min="8" max="8" width="19.7407407407407" customWidth="1"/>
    <col min="9" max="16" width="14.1666666666667" customWidth="1"/>
    <col min="17" max="17" width="13.6018518518519" customWidth="1"/>
    <col min="18" max="23" width="15.1666666666667" customWidth="1"/>
  </cols>
  <sheetData>
    <row r="1" ht="13.5" customHeight="1" spans="5:23">
      <c r="E1" s="2"/>
      <c r="F1" s="2"/>
      <c r="G1" s="2"/>
      <c r="H1" s="2"/>
      <c r="U1" s="108"/>
      <c r="W1" s="52" t="s">
        <v>191</v>
      </c>
    </row>
    <row r="2" ht="27.75" customHeight="1" spans="1:23">
      <c r="A2" s="27" t="s">
        <v>192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5" t="str">
        <f t="shared" ref="A3:B3" si="0">"单位名称："&amp;"云南省广播电视局金平中波台"</f>
        <v>单位名称：云南省广播电视局金平中波台</v>
      </c>
      <c r="B3" s="102" t="str">
        <f t="shared" si="0"/>
        <v>单位名称：云南省广播电视局金平中波台</v>
      </c>
      <c r="C3" s="102"/>
      <c r="D3" s="102"/>
      <c r="E3" s="102"/>
      <c r="F3" s="102"/>
      <c r="G3" s="102"/>
      <c r="H3" s="102"/>
      <c r="I3" s="102"/>
      <c r="J3" s="7"/>
      <c r="K3" s="7"/>
      <c r="L3" s="7"/>
      <c r="M3" s="7"/>
      <c r="N3" s="7"/>
      <c r="O3" s="7"/>
      <c r="P3" s="7"/>
      <c r="Q3" s="7"/>
      <c r="U3" s="108"/>
      <c r="W3" s="99" t="s">
        <v>118</v>
      </c>
    </row>
    <row r="4" ht="21.75" customHeight="1" spans="1:23">
      <c r="A4" s="9" t="s">
        <v>193</v>
      </c>
      <c r="B4" s="9" t="s">
        <v>128</v>
      </c>
      <c r="C4" s="9" t="s">
        <v>129</v>
      </c>
      <c r="D4" s="9" t="s">
        <v>194</v>
      </c>
      <c r="E4" s="10" t="s">
        <v>130</v>
      </c>
      <c r="F4" s="10" t="s">
        <v>131</v>
      </c>
      <c r="G4" s="10" t="s">
        <v>132</v>
      </c>
      <c r="H4" s="10" t="s">
        <v>133</v>
      </c>
      <c r="I4" s="59" t="s">
        <v>31</v>
      </c>
      <c r="J4" s="59" t="s">
        <v>195</v>
      </c>
      <c r="K4" s="59"/>
      <c r="L4" s="59"/>
      <c r="M4" s="59"/>
      <c r="N4" s="105" t="s">
        <v>135</v>
      </c>
      <c r="O4" s="105"/>
      <c r="P4" s="105"/>
      <c r="Q4" s="10" t="s">
        <v>37</v>
      </c>
      <c r="R4" s="11" t="s">
        <v>52</v>
      </c>
      <c r="S4" s="12"/>
      <c r="T4" s="12"/>
      <c r="U4" s="12"/>
      <c r="V4" s="12"/>
      <c r="W4" s="13"/>
    </row>
    <row r="5" ht="21.75" customHeight="1" spans="1:23">
      <c r="A5" s="14"/>
      <c r="B5" s="14"/>
      <c r="C5" s="14"/>
      <c r="D5" s="14"/>
      <c r="E5" s="15"/>
      <c r="F5" s="15"/>
      <c r="G5" s="15"/>
      <c r="H5" s="15"/>
      <c r="I5" s="59"/>
      <c r="J5" s="44" t="s">
        <v>34</v>
      </c>
      <c r="K5" s="44"/>
      <c r="L5" s="44" t="s">
        <v>35</v>
      </c>
      <c r="M5" s="44" t="s">
        <v>36</v>
      </c>
      <c r="N5" s="106" t="s">
        <v>34</v>
      </c>
      <c r="O5" s="106" t="s">
        <v>35</v>
      </c>
      <c r="P5" s="106" t="s">
        <v>36</v>
      </c>
      <c r="Q5" s="15"/>
      <c r="R5" s="10" t="s">
        <v>33</v>
      </c>
      <c r="S5" s="10" t="s">
        <v>44</v>
      </c>
      <c r="T5" s="10" t="s">
        <v>141</v>
      </c>
      <c r="U5" s="10" t="s">
        <v>40</v>
      </c>
      <c r="V5" s="10" t="s">
        <v>41</v>
      </c>
      <c r="W5" s="10" t="s">
        <v>42</v>
      </c>
    </row>
    <row r="6" ht="40.5" customHeight="1" spans="1:23">
      <c r="A6" s="17"/>
      <c r="B6" s="17"/>
      <c r="C6" s="17"/>
      <c r="D6" s="17"/>
      <c r="E6" s="18"/>
      <c r="F6" s="18"/>
      <c r="G6" s="18"/>
      <c r="H6" s="18"/>
      <c r="I6" s="59"/>
      <c r="J6" s="44" t="s">
        <v>33</v>
      </c>
      <c r="K6" s="44" t="s">
        <v>196</v>
      </c>
      <c r="L6" s="44"/>
      <c r="M6" s="44"/>
      <c r="N6" s="18"/>
      <c r="O6" s="18"/>
      <c r="P6" s="18"/>
      <c r="Q6" s="18"/>
      <c r="R6" s="18"/>
      <c r="S6" s="18"/>
      <c r="T6" s="18"/>
      <c r="U6" s="19"/>
      <c r="V6" s="18"/>
      <c r="W6" s="18"/>
    </row>
    <row r="7" ht="15" customHeight="1" spans="1:23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  <c r="H7" s="20">
        <v>8</v>
      </c>
      <c r="I7" s="20">
        <v>9</v>
      </c>
      <c r="J7" s="20">
        <v>10</v>
      </c>
      <c r="K7" s="20">
        <v>11</v>
      </c>
      <c r="L7" s="20">
        <v>12</v>
      </c>
      <c r="M7" s="20">
        <v>13</v>
      </c>
      <c r="N7" s="20">
        <v>14</v>
      </c>
      <c r="O7" s="20">
        <v>15</v>
      </c>
      <c r="P7" s="20">
        <v>16</v>
      </c>
      <c r="Q7" s="20">
        <v>17</v>
      </c>
      <c r="R7" s="20">
        <v>18</v>
      </c>
      <c r="S7" s="20">
        <v>19</v>
      </c>
      <c r="T7" s="20">
        <v>20</v>
      </c>
      <c r="U7" s="20">
        <v>21</v>
      </c>
      <c r="V7" s="20">
        <v>22</v>
      </c>
      <c r="W7" s="20">
        <v>23</v>
      </c>
    </row>
    <row r="8" ht="32.9" customHeight="1" spans="1:23">
      <c r="A8" s="103"/>
      <c r="B8" s="104"/>
      <c r="C8" s="103"/>
      <c r="D8" s="103"/>
      <c r="E8" s="103"/>
      <c r="F8" s="103"/>
      <c r="G8" s="103"/>
      <c r="H8" s="103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87"/>
      <c r="V8" s="107"/>
      <c r="W8" s="107"/>
    </row>
    <row r="9" ht="32.9" customHeight="1" spans="1:23">
      <c r="A9" s="103"/>
      <c r="B9" s="104"/>
      <c r="C9" s="103"/>
      <c r="D9" s="103"/>
      <c r="E9" s="103"/>
      <c r="F9" s="103"/>
      <c r="G9" s="103"/>
      <c r="H9" s="103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87"/>
      <c r="V9" s="107"/>
      <c r="W9" s="107"/>
    </row>
    <row r="10" ht="18.75" customHeight="1" spans="1:23">
      <c r="A10" s="30" t="s">
        <v>93</v>
      </c>
      <c r="B10" s="31"/>
      <c r="C10" s="31"/>
      <c r="D10" s="31"/>
      <c r="E10" s="31"/>
      <c r="F10" s="31"/>
      <c r="G10" s="31"/>
      <c r="H10" s="32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87"/>
      <c r="V10" s="107"/>
      <c r="W10" s="107"/>
    </row>
    <row r="11" ht="16" customHeight="1" spans="1:1">
      <c r="A11" t="s">
        <v>197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D8" sqref="D8"/>
    </sheetView>
  </sheetViews>
  <sheetFormatPr defaultColWidth="9.14814814814815" defaultRowHeight="12" customHeight="1" outlineLevelRow="7"/>
  <cols>
    <col min="1" max="1" width="34.2777777777778" customWidth="1"/>
    <col min="2" max="2" width="29" customWidth="1"/>
    <col min="3" max="3" width="17.1666666666667" customWidth="1"/>
    <col min="4" max="4" width="21.0277777777778" customWidth="1"/>
    <col min="5" max="5" width="23.5740740740741" customWidth="1"/>
    <col min="6" max="6" width="11.2777777777778" customWidth="1"/>
    <col min="7" max="7" width="10.3148148148148" customWidth="1"/>
    <col min="8" max="8" width="9.31481481481481" customWidth="1"/>
    <col min="9" max="9" width="13.4259259259259" customWidth="1"/>
    <col min="10" max="10" width="27.4537037037037" customWidth="1"/>
  </cols>
  <sheetData>
    <row r="1" customHeight="1" spans="10:10">
      <c r="J1" s="51" t="s">
        <v>198</v>
      </c>
    </row>
    <row r="2" ht="28.5" customHeight="1" spans="1:10">
      <c r="A2" s="42" t="s">
        <v>199</v>
      </c>
      <c r="B2" s="27"/>
      <c r="C2" s="27"/>
      <c r="D2" s="27"/>
      <c r="E2" s="27"/>
      <c r="F2" s="43"/>
      <c r="G2" s="27"/>
      <c r="H2" s="43"/>
      <c r="I2" s="43"/>
      <c r="J2" s="27"/>
    </row>
    <row r="3" ht="15" customHeight="1" spans="1:1">
      <c r="A3" s="5" t="str">
        <f>"单位名称："&amp;"云南省广播电视局金平中波台"</f>
        <v>单位名称：云南省广播电视局金平中波台</v>
      </c>
    </row>
    <row r="4" ht="14.25" customHeight="1" spans="1:10">
      <c r="A4" s="44" t="s">
        <v>200</v>
      </c>
      <c r="B4" s="44" t="s">
        <v>201</v>
      </c>
      <c r="C4" s="44" t="s">
        <v>202</v>
      </c>
      <c r="D4" s="44" t="s">
        <v>203</v>
      </c>
      <c r="E4" s="44" t="s">
        <v>204</v>
      </c>
      <c r="F4" s="45" t="s">
        <v>205</v>
      </c>
      <c r="G4" s="44" t="s">
        <v>206</v>
      </c>
      <c r="H4" s="45" t="s">
        <v>207</v>
      </c>
      <c r="I4" s="45" t="s">
        <v>208</v>
      </c>
      <c r="J4" s="44" t="s">
        <v>209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15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33.75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s="1" customFormat="1" ht="19" customHeight="1" spans="1:1">
      <c r="A8" s="1" t="s">
        <v>210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D10" sqref="D10"/>
    </sheetView>
  </sheetViews>
  <sheetFormatPr defaultColWidth="9.14814814814815" defaultRowHeight="14.25" customHeight="1" outlineLevelCol="5"/>
  <cols>
    <col min="1" max="1" width="36.4444444444444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6:6">
      <c r="F1" s="52" t="s">
        <v>211</v>
      </c>
    </row>
    <row r="2" ht="28.5" customHeight="1" spans="1:6">
      <c r="A2" s="27" t="s">
        <v>212</v>
      </c>
      <c r="B2" s="27"/>
      <c r="C2" s="27"/>
      <c r="D2" s="27"/>
      <c r="E2" s="27"/>
      <c r="F2" s="27"/>
    </row>
    <row r="3" ht="15" customHeight="1" spans="1:6">
      <c r="A3" s="97" t="str">
        <f>"单位名称："&amp;"云南省广播电视局金平中波台"</f>
        <v>单位名称：云南省广播电视局金平中波台</v>
      </c>
      <c r="B3" s="98"/>
      <c r="C3" s="98"/>
      <c r="D3" s="55"/>
      <c r="E3" s="55"/>
      <c r="F3" s="99" t="s">
        <v>2</v>
      </c>
    </row>
    <row r="4" ht="18.75" customHeight="1" spans="1:6">
      <c r="A4" s="10" t="s">
        <v>127</v>
      </c>
      <c r="B4" s="10" t="s">
        <v>49</v>
      </c>
      <c r="C4" s="10" t="s">
        <v>50</v>
      </c>
      <c r="D4" s="16" t="s">
        <v>213</v>
      </c>
      <c r="E4" s="59"/>
      <c r="F4" s="59"/>
    </row>
    <row r="5" ht="30" customHeight="1" spans="1:6">
      <c r="A5" s="19"/>
      <c r="B5" s="19"/>
      <c r="C5" s="19"/>
      <c r="D5" s="16" t="s">
        <v>31</v>
      </c>
      <c r="E5" s="59" t="s">
        <v>58</v>
      </c>
      <c r="F5" s="59" t="s">
        <v>59</v>
      </c>
    </row>
    <row r="6" ht="16.5" customHeight="1" spans="1:6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</row>
    <row r="7" ht="20.25" customHeight="1" spans="1:6">
      <c r="A7" s="29"/>
      <c r="B7" s="29"/>
      <c r="C7" s="29"/>
      <c r="D7" s="23"/>
      <c r="E7" s="23"/>
      <c r="F7" s="23"/>
    </row>
    <row r="8" ht="17.25" customHeight="1" spans="1:6">
      <c r="A8" s="100" t="s">
        <v>93</v>
      </c>
      <c r="B8" s="101"/>
      <c r="C8" s="101" t="s">
        <v>93</v>
      </c>
      <c r="D8" s="23"/>
      <c r="E8" s="23"/>
      <c r="F8" s="23"/>
    </row>
    <row r="9" s="1" customFormat="1" ht="24" customHeight="1" spans="1:1">
      <c r="A9" s="1" t="s">
        <v>214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2"/>
  <sheetViews>
    <sheetView showZeros="0" workbookViewId="0">
      <selection activeCell="A1" sqref="A1"/>
    </sheetView>
  </sheetViews>
  <sheetFormatPr defaultColWidth="9.14814814814815" defaultRowHeight="14.25" customHeight="1"/>
  <cols>
    <col min="1" max="1" width="39.1481481481481" customWidth="1"/>
    <col min="2" max="2" width="21.712962962963" customWidth="1"/>
    <col min="3" max="3" width="35.2777777777778" customWidth="1"/>
    <col min="4" max="4" width="7.71296296296296" customWidth="1"/>
    <col min="5" max="5" width="10.2777777777778" customWidth="1"/>
    <col min="6" max="11" width="14.7407407407407" customWidth="1"/>
    <col min="12" max="16" width="12.5740740740741" customWidth="1"/>
    <col min="17" max="17" width="10.4259259259259" customWidth="1"/>
  </cols>
  <sheetData>
    <row r="1" ht="13.5" customHeight="1" spans="15:17">
      <c r="O1" s="51"/>
      <c r="P1" s="51"/>
      <c r="Q1" s="95" t="s">
        <v>215</v>
      </c>
    </row>
    <row r="2" ht="27.75" customHeight="1" spans="1:17">
      <c r="A2" s="53" t="s">
        <v>216</v>
      </c>
      <c r="B2" s="27"/>
      <c r="C2" s="27"/>
      <c r="D2" s="27"/>
      <c r="E2" s="27"/>
      <c r="F2" s="27"/>
      <c r="G2" s="27"/>
      <c r="H2" s="27"/>
      <c r="I2" s="27"/>
      <c r="J2" s="27"/>
      <c r="K2" s="43"/>
      <c r="L2" s="27"/>
      <c r="M2" s="27"/>
      <c r="N2" s="27"/>
      <c r="O2" s="43"/>
      <c r="P2" s="43"/>
      <c r="Q2" s="27"/>
    </row>
    <row r="3" ht="18.75" customHeight="1" spans="1:17">
      <c r="A3" s="88" t="str">
        <f>"单位名称："&amp;"云南省广播电视局金平中波台"</f>
        <v>单位名称：云南省广播电视局金平中波台</v>
      </c>
      <c r="B3" s="7"/>
      <c r="C3" s="7"/>
      <c r="D3" s="7"/>
      <c r="E3" s="7"/>
      <c r="F3" s="7"/>
      <c r="G3" s="7"/>
      <c r="H3" s="7"/>
      <c r="I3" s="7"/>
      <c r="J3" s="7"/>
      <c r="O3" s="60"/>
      <c r="P3" s="60"/>
      <c r="Q3" s="96" t="s">
        <v>118</v>
      </c>
    </row>
    <row r="4" ht="15.75" customHeight="1" spans="1:17">
      <c r="A4" s="10" t="s">
        <v>217</v>
      </c>
      <c r="B4" s="64" t="s">
        <v>218</v>
      </c>
      <c r="C4" s="64" t="s">
        <v>219</v>
      </c>
      <c r="D4" s="64" t="s">
        <v>220</v>
      </c>
      <c r="E4" s="64" t="s">
        <v>221</v>
      </c>
      <c r="F4" s="64" t="s">
        <v>222</v>
      </c>
      <c r="G4" s="65" t="s">
        <v>134</v>
      </c>
      <c r="H4" s="65"/>
      <c r="I4" s="65"/>
      <c r="J4" s="65"/>
      <c r="K4" s="66"/>
      <c r="L4" s="65"/>
      <c r="M4" s="65"/>
      <c r="N4" s="65"/>
      <c r="O4" s="81"/>
      <c r="P4" s="66"/>
      <c r="Q4" s="82"/>
    </row>
    <row r="5" ht="17.25" customHeight="1" spans="1:17">
      <c r="A5" s="15"/>
      <c r="B5" s="67"/>
      <c r="C5" s="67"/>
      <c r="D5" s="67"/>
      <c r="E5" s="67"/>
      <c r="F5" s="67"/>
      <c r="G5" s="67" t="s">
        <v>31</v>
      </c>
      <c r="H5" s="67" t="s">
        <v>34</v>
      </c>
      <c r="I5" s="67" t="s">
        <v>223</v>
      </c>
      <c r="J5" s="67" t="s">
        <v>224</v>
      </c>
      <c r="K5" s="68" t="s">
        <v>225</v>
      </c>
      <c r="L5" s="83" t="s">
        <v>226</v>
      </c>
      <c r="M5" s="83"/>
      <c r="N5" s="83"/>
      <c r="O5" s="84"/>
      <c r="P5" s="85"/>
      <c r="Q5" s="69"/>
    </row>
    <row r="6" ht="54" customHeight="1" spans="1:17">
      <c r="A6" s="18"/>
      <c r="B6" s="69"/>
      <c r="C6" s="69"/>
      <c r="D6" s="69"/>
      <c r="E6" s="69"/>
      <c r="F6" s="69"/>
      <c r="G6" s="69"/>
      <c r="H6" s="69" t="s">
        <v>33</v>
      </c>
      <c r="I6" s="69"/>
      <c r="J6" s="69"/>
      <c r="K6" s="70"/>
      <c r="L6" s="69" t="s">
        <v>33</v>
      </c>
      <c r="M6" s="69" t="s">
        <v>44</v>
      </c>
      <c r="N6" s="69" t="s">
        <v>141</v>
      </c>
      <c r="O6" s="86" t="s">
        <v>40</v>
      </c>
      <c r="P6" s="70" t="s">
        <v>41</v>
      </c>
      <c r="Q6" s="69" t="s">
        <v>42</v>
      </c>
    </row>
    <row r="7" ht="15" customHeight="1" spans="1:17">
      <c r="A7" s="19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90">
        <v>7</v>
      </c>
      <c r="H7" s="90">
        <v>8</v>
      </c>
      <c r="I7" s="90">
        <v>9</v>
      </c>
      <c r="J7" s="90">
        <v>10</v>
      </c>
      <c r="K7" s="90">
        <v>11</v>
      </c>
      <c r="L7" s="90">
        <v>12</v>
      </c>
      <c r="M7" s="90">
        <v>13</v>
      </c>
      <c r="N7" s="90">
        <v>14</v>
      </c>
      <c r="O7" s="90">
        <v>15</v>
      </c>
      <c r="P7" s="90">
        <v>16</v>
      </c>
      <c r="Q7" s="90">
        <v>17</v>
      </c>
    </row>
    <row r="8" ht="21" customHeight="1" spans="1:17">
      <c r="A8" s="71" t="s">
        <v>46</v>
      </c>
      <c r="B8" s="72"/>
      <c r="C8" s="72"/>
      <c r="D8" s="72"/>
      <c r="E8" s="91"/>
      <c r="F8" s="23">
        <v>16520</v>
      </c>
      <c r="G8" s="23">
        <v>16520</v>
      </c>
      <c r="H8" s="23">
        <v>16520</v>
      </c>
      <c r="I8" s="23"/>
      <c r="J8" s="23"/>
      <c r="K8" s="23"/>
      <c r="L8" s="23"/>
      <c r="M8" s="23"/>
      <c r="N8" s="23"/>
      <c r="O8" s="23"/>
      <c r="P8" s="23"/>
      <c r="Q8" s="23"/>
    </row>
    <row r="9" ht="21" customHeight="1" spans="1:17">
      <c r="A9" s="92" t="s">
        <v>174</v>
      </c>
      <c r="B9" s="72" t="s">
        <v>227</v>
      </c>
      <c r="C9" s="72" t="s">
        <v>228</v>
      </c>
      <c r="D9" s="93" t="s">
        <v>229</v>
      </c>
      <c r="E9" s="94">
        <v>1</v>
      </c>
      <c r="F9" s="23">
        <v>9000</v>
      </c>
      <c r="G9" s="23">
        <v>9000</v>
      </c>
      <c r="H9" s="23">
        <v>9000</v>
      </c>
      <c r="I9" s="23"/>
      <c r="J9" s="23"/>
      <c r="K9" s="23"/>
      <c r="L9" s="23"/>
      <c r="M9" s="23"/>
      <c r="N9" s="23"/>
      <c r="O9" s="23"/>
      <c r="P9" s="23"/>
      <c r="Q9" s="23"/>
    </row>
    <row r="10" ht="21" customHeight="1" spans="1:17">
      <c r="A10" s="92" t="s">
        <v>174</v>
      </c>
      <c r="B10" s="72" t="s">
        <v>230</v>
      </c>
      <c r="C10" s="72" t="s">
        <v>231</v>
      </c>
      <c r="D10" s="93" t="s">
        <v>232</v>
      </c>
      <c r="E10" s="94">
        <v>14</v>
      </c>
      <c r="F10" s="23">
        <v>2520</v>
      </c>
      <c r="G10" s="23">
        <v>2520</v>
      </c>
      <c r="H10" s="23">
        <v>2520</v>
      </c>
      <c r="I10" s="23"/>
      <c r="J10" s="23"/>
      <c r="K10" s="23"/>
      <c r="L10" s="23"/>
      <c r="M10" s="23"/>
      <c r="N10" s="23"/>
      <c r="O10" s="23"/>
      <c r="P10" s="23"/>
      <c r="Q10" s="23"/>
    </row>
    <row r="11" ht="21" customHeight="1" spans="1:17">
      <c r="A11" s="92" t="s">
        <v>174</v>
      </c>
      <c r="B11" s="72" t="s">
        <v>233</v>
      </c>
      <c r="C11" s="72" t="s">
        <v>234</v>
      </c>
      <c r="D11" s="93" t="s">
        <v>229</v>
      </c>
      <c r="E11" s="94">
        <v>1</v>
      </c>
      <c r="F11" s="23">
        <v>5000</v>
      </c>
      <c r="G11" s="23">
        <v>5000</v>
      </c>
      <c r="H11" s="23">
        <v>5000</v>
      </c>
      <c r="I11" s="23"/>
      <c r="J11" s="23"/>
      <c r="K11" s="23"/>
      <c r="L11" s="23"/>
      <c r="M11" s="23"/>
      <c r="N11" s="23"/>
      <c r="O11" s="23"/>
      <c r="P11" s="23"/>
      <c r="Q11" s="23"/>
    </row>
    <row r="12" ht="21" customHeight="1" spans="1:17">
      <c r="A12" s="74" t="s">
        <v>93</v>
      </c>
      <c r="B12" s="75"/>
      <c r="C12" s="75"/>
      <c r="D12" s="75"/>
      <c r="E12" s="91"/>
      <c r="F12" s="23">
        <v>16520</v>
      </c>
      <c r="G12" s="23">
        <v>16520</v>
      </c>
      <c r="H12" s="23">
        <v>16520</v>
      </c>
      <c r="I12" s="23"/>
      <c r="J12" s="23"/>
      <c r="K12" s="23"/>
      <c r="L12" s="23"/>
      <c r="M12" s="23"/>
      <c r="N12" s="23"/>
      <c r="O12" s="23"/>
      <c r="P12" s="23"/>
      <c r="Q12" s="23"/>
    </row>
  </sheetData>
  <mergeCells count="16">
    <mergeCell ref="A2:Q2"/>
    <mergeCell ref="A3:F3"/>
    <mergeCell ref="G4:Q4"/>
    <mergeCell ref="L5:Q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B13" sqref="B13"/>
    </sheetView>
  </sheetViews>
  <sheetFormatPr defaultColWidth="9.14814814814815" defaultRowHeight="14.25" customHeight="1"/>
  <cols>
    <col min="1" max="1" width="31.4259259259259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57"/>
      <c r="B1" s="57"/>
      <c r="C1" s="57"/>
      <c r="D1" s="57"/>
      <c r="E1" s="57"/>
      <c r="F1" s="57"/>
      <c r="G1" s="57"/>
      <c r="H1" s="61"/>
      <c r="I1" s="57"/>
      <c r="J1" s="57"/>
      <c r="K1" s="57"/>
      <c r="L1" s="51"/>
      <c r="M1" s="77"/>
      <c r="N1" s="78" t="s">
        <v>235</v>
      </c>
    </row>
    <row r="2" ht="27.75" customHeight="1" spans="1:14">
      <c r="A2" s="53" t="s">
        <v>236</v>
      </c>
      <c r="B2" s="62"/>
      <c r="C2" s="62"/>
      <c r="D2" s="62"/>
      <c r="E2" s="62"/>
      <c r="F2" s="62"/>
      <c r="G2" s="62"/>
      <c r="H2" s="63"/>
      <c r="I2" s="62"/>
      <c r="J2" s="62"/>
      <c r="K2" s="62"/>
      <c r="L2" s="43"/>
      <c r="M2" s="63"/>
      <c r="N2" s="62"/>
    </row>
    <row r="3" ht="18.75" customHeight="1" spans="1:14">
      <c r="A3" s="54" t="str">
        <f>"单位名称："&amp;"云南省广播电视局金平中波台"</f>
        <v>单位名称：云南省广播电视局金平中波台</v>
      </c>
      <c r="B3" s="55"/>
      <c r="C3" s="55"/>
      <c r="D3" s="55"/>
      <c r="E3" s="55"/>
      <c r="F3" s="55"/>
      <c r="G3" s="55"/>
      <c r="H3" s="61"/>
      <c r="I3" s="57"/>
      <c r="J3" s="57"/>
      <c r="K3" s="57"/>
      <c r="L3" s="60"/>
      <c r="M3" s="79"/>
      <c r="N3" s="80" t="s">
        <v>118</v>
      </c>
    </row>
    <row r="4" ht="15.75" customHeight="1" spans="1:14">
      <c r="A4" s="10" t="s">
        <v>217</v>
      </c>
      <c r="B4" s="64" t="s">
        <v>237</v>
      </c>
      <c r="C4" s="64" t="s">
        <v>238</v>
      </c>
      <c r="D4" s="65" t="s">
        <v>134</v>
      </c>
      <c r="E4" s="65"/>
      <c r="F4" s="65"/>
      <c r="G4" s="65"/>
      <c r="H4" s="66"/>
      <c r="I4" s="65"/>
      <c r="J4" s="65"/>
      <c r="K4" s="65"/>
      <c r="L4" s="81"/>
      <c r="M4" s="66"/>
      <c r="N4" s="82"/>
    </row>
    <row r="5" ht="17.25" customHeight="1" spans="1:14">
      <c r="A5" s="15"/>
      <c r="B5" s="67"/>
      <c r="C5" s="67"/>
      <c r="D5" s="67" t="s">
        <v>31</v>
      </c>
      <c r="E5" s="67" t="s">
        <v>34</v>
      </c>
      <c r="F5" s="67" t="s">
        <v>223</v>
      </c>
      <c r="G5" s="67" t="s">
        <v>224</v>
      </c>
      <c r="H5" s="68" t="s">
        <v>225</v>
      </c>
      <c r="I5" s="83" t="s">
        <v>226</v>
      </c>
      <c r="J5" s="83"/>
      <c r="K5" s="83"/>
      <c r="L5" s="84"/>
      <c r="M5" s="85"/>
      <c r="N5" s="69"/>
    </row>
    <row r="6" ht="54" customHeight="1" spans="1:14">
      <c r="A6" s="18"/>
      <c r="B6" s="69"/>
      <c r="C6" s="69"/>
      <c r="D6" s="69"/>
      <c r="E6" s="69"/>
      <c r="F6" s="69"/>
      <c r="G6" s="69"/>
      <c r="H6" s="70"/>
      <c r="I6" s="69" t="s">
        <v>33</v>
      </c>
      <c r="J6" s="69" t="s">
        <v>44</v>
      </c>
      <c r="K6" s="69" t="s">
        <v>141</v>
      </c>
      <c r="L6" s="86" t="s">
        <v>40</v>
      </c>
      <c r="M6" s="70" t="s">
        <v>41</v>
      </c>
      <c r="N6" s="69" t="s">
        <v>42</v>
      </c>
    </row>
    <row r="7" ht="15" customHeight="1" spans="1:14">
      <c r="A7" s="18">
        <v>1</v>
      </c>
      <c r="B7" s="69">
        <v>2</v>
      </c>
      <c r="C7" s="69">
        <v>3</v>
      </c>
      <c r="D7" s="70">
        <v>4</v>
      </c>
      <c r="E7" s="70">
        <v>5</v>
      </c>
      <c r="F7" s="70">
        <v>6</v>
      </c>
      <c r="G7" s="70">
        <v>7</v>
      </c>
      <c r="H7" s="70">
        <v>8</v>
      </c>
      <c r="I7" s="70">
        <v>9</v>
      </c>
      <c r="J7" s="70">
        <v>10</v>
      </c>
      <c r="K7" s="70">
        <v>11</v>
      </c>
      <c r="L7" s="70">
        <v>12</v>
      </c>
      <c r="M7" s="70">
        <v>13</v>
      </c>
      <c r="N7" s="70">
        <v>14</v>
      </c>
    </row>
    <row r="8" ht="21" customHeight="1" spans="1:14">
      <c r="A8" s="71"/>
      <c r="B8" s="72"/>
      <c r="C8" s="72"/>
      <c r="D8" s="73"/>
      <c r="E8" s="73"/>
      <c r="F8" s="73"/>
      <c r="G8" s="73"/>
      <c r="H8" s="73"/>
      <c r="I8" s="73"/>
      <c r="J8" s="73"/>
      <c r="K8" s="73"/>
      <c r="L8" s="87"/>
      <c r="M8" s="73"/>
      <c r="N8" s="73"/>
    </row>
    <row r="9" ht="21" customHeight="1" spans="1:14">
      <c r="A9" s="71"/>
      <c r="B9" s="72"/>
      <c r="C9" s="72"/>
      <c r="D9" s="73"/>
      <c r="E9" s="73"/>
      <c r="F9" s="73"/>
      <c r="G9" s="73"/>
      <c r="H9" s="73"/>
      <c r="I9" s="73"/>
      <c r="J9" s="73"/>
      <c r="K9" s="73"/>
      <c r="L9" s="87"/>
      <c r="M9" s="73"/>
      <c r="N9" s="73"/>
    </row>
    <row r="10" ht="21" customHeight="1" spans="1:14">
      <c r="A10" s="74" t="s">
        <v>93</v>
      </c>
      <c r="B10" s="75"/>
      <c r="C10" s="76"/>
      <c r="D10" s="73"/>
      <c r="E10" s="73"/>
      <c r="F10" s="73"/>
      <c r="G10" s="73"/>
      <c r="H10" s="73"/>
      <c r="I10" s="73"/>
      <c r="J10" s="73"/>
      <c r="K10" s="73"/>
      <c r="L10" s="87"/>
      <c r="M10" s="73"/>
      <c r="N10" s="73"/>
    </row>
    <row r="11" s="1" customFormat="1" ht="20" customHeight="1" spans="1:1">
      <c r="A11" s="1" t="s">
        <v>239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workbookViewId="0">
      <selection activeCell="A12" sqref="A12"/>
    </sheetView>
  </sheetViews>
  <sheetFormatPr defaultColWidth="9.14814814814815" defaultRowHeight="14.25" customHeight="1"/>
  <cols>
    <col min="1" max="1" width="42.0277777777778" customWidth="1"/>
    <col min="2" max="15" width="17.1666666666667" customWidth="1"/>
    <col min="16" max="23" width="17.0277777777778" customWidth="1"/>
  </cols>
  <sheetData>
    <row r="1" ht="13.5" customHeight="1" spans="4:23">
      <c r="D1" s="52"/>
      <c r="W1" s="51" t="s">
        <v>240</v>
      </c>
    </row>
    <row r="2" ht="27.75" customHeight="1" spans="1:23">
      <c r="A2" s="53" t="s">
        <v>241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8" customHeight="1" spans="1:23">
      <c r="A3" s="54" t="str">
        <f>"单位名称："&amp;"云南省广播电视局金平中波台"</f>
        <v>单位名称：云南省广播电视局金平中波台</v>
      </c>
      <c r="B3" s="55"/>
      <c r="C3" s="55"/>
      <c r="D3" s="56"/>
      <c r="E3" s="57"/>
      <c r="F3" s="57"/>
      <c r="G3" s="57"/>
      <c r="H3" s="57"/>
      <c r="I3" s="57"/>
      <c r="W3" s="60" t="s">
        <v>118</v>
      </c>
    </row>
    <row r="4" ht="19.5" customHeight="1" spans="1:23">
      <c r="A4" s="16" t="s">
        <v>242</v>
      </c>
      <c r="B4" s="11" t="s">
        <v>134</v>
      </c>
      <c r="C4" s="12"/>
      <c r="D4" s="12"/>
      <c r="E4" s="11" t="s">
        <v>243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ht="40.5" customHeight="1" spans="1:23">
      <c r="A5" s="19"/>
      <c r="B5" s="28" t="s">
        <v>31</v>
      </c>
      <c r="C5" s="10" t="s">
        <v>34</v>
      </c>
      <c r="D5" s="58" t="s">
        <v>244</v>
      </c>
      <c r="E5" s="59" t="s">
        <v>245</v>
      </c>
      <c r="F5" s="59" t="s">
        <v>246</v>
      </c>
      <c r="G5" s="59" t="s">
        <v>247</v>
      </c>
      <c r="H5" s="59" t="s">
        <v>248</v>
      </c>
      <c r="I5" s="59" t="s">
        <v>249</v>
      </c>
      <c r="J5" s="59" t="s">
        <v>250</v>
      </c>
      <c r="K5" s="59" t="s">
        <v>251</v>
      </c>
      <c r="L5" s="59" t="s">
        <v>252</v>
      </c>
      <c r="M5" s="59" t="s">
        <v>253</v>
      </c>
      <c r="N5" s="59" t="s">
        <v>254</v>
      </c>
      <c r="O5" s="59" t="s">
        <v>255</v>
      </c>
      <c r="P5" s="59" t="s">
        <v>256</v>
      </c>
      <c r="Q5" s="59" t="s">
        <v>257</v>
      </c>
      <c r="R5" s="59" t="s">
        <v>258</v>
      </c>
      <c r="S5" s="59" t="s">
        <v>259</v>
      </c>
      <c r="T5" s="59" t="s">
        <v>260</v>
      </c>
      <c r="U5" s="59" t="s">
        <v>261</v>
      </c>
      <c r="V5" s="59" t="s">
        <v>262</v>
      </c>
      <c r="W5" s="59" t="s">
        <v>263</v>
      </c>
    </row>
    <row r="6" ht="19.5" customHeight="1" spans="1:23">
      <c r="A6" s="59">
        <v>1</v>
      </c>
      <c r="B6" s="59">
        <v>2</v>
      </c>
      <c r="C6" s="59">
        <v>3</v>
      </c>
      <c r="D6" s="11">
        <v>4</v>
      </c>
      <c r="E6" s="59">
        <v>5</v>
      </c>
      <c r="F6" s="59">
        <v>6</v>
      </c>
      <c r="G6" s="59">
        <v>7</v>
      </c>
      <c r="H6" s="11">
        <v>8</v>
      </c>
      <c r="I6" s="59">
        <v>9</v>
      </c>
      <c r="J6" s="59">
        <v>10</v>
      </c>
      <c r="K6" s="59">
        <v>11</v>
      </c>
      <c r="L6" s="11">
        <v>12</v>
      </c>
      <c r="M6" s="59">
        <v>13</v>
      </c>
      <c r="N6" s="59">
        <v>14</v>
      </c>
      <c r="O6" s="59">
        <v>15</v>
      </c>
      <c r="P6" s="11">
        <v>16</v>
      </c>
      <c r="Q6" s="59">
        <v>17</v>
      </c>
      <c r="R6" s="59">
        <v>18</v>
      </c>
      <c r="S6" s="59">
        <v>19</v>
      </c>
      <c r="T6" s="11">
        <v>20</v>
      </c>
      <c r="U6" s="11">
        <v>21</v>
      </c>
      <c r="V6" s="11">
        <v>22</v>
      </c>
      <c r="W6" s="59">
        <v>23</v>
      </c>
    </row>
    <row r="7" ht="28.4" customHeight="1" spans="1:23">
      <c r="A7" s="29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ht="29.9" customHeight="1" spans="1:23">
      <c r="A8" s="29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="1" customFormat="1" ht="29" customHeight="1" spans="1:1">
      <c r="A9" s="1" t="s">
        <v>264</v>
      </c>
    </row>
  </sheetData>
  <mergeCells count="5">
    <mergeCell ref="A2:W2"/>
    <mergeCell ref="A3:I3"/>
    <mergeCell ref="B4:D4"/>
    <mergeCell ref="E4:W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14" sqref="A14"/>
    </sheetView>
  </sheetViews>
  <sheetFormatPr defaultColWidth="9.14814814814815" defaultRowHeight="12" customHeight="1" outlineLevelRow="7"/>
  <cols>
    <col min="1" max="1" width="34.2777777777778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777777777778" customWidth="1"/>
    <col min="7" max="7" width="14.8796296296296" customWidth="1"/>
    <col min="8" max="8" width="10.8796296296296" customWidth="1"/>
    <col min="9" max="9" width="13.4259259259259" customWidth="1"/>
    <col min="10" max="10" width="32.0277777777778" customWidth="1"/>
  </cols>
  <sheetData>
    <row r="1" customHeight="1" spans="10:10">
      <c r="J1" s="51" t="s">
        <v>265</v>
      </c>
    </row>
    <row r="2" ht="28.5" customHeight="1" spans="1:10">
      <c r="A2" s="42" t="s">
        <v>266</v>
      </c>
      <c r="B2" s="27"/>
      <c r="C2" s="27"/>
      <c r="D2" s="27"/>
      <c r="E2" s="27"/>
      <c r="F2" s="43"/>
      <c r="G2" s="27"/>
      <c r="H2" s="43"/>
      <c r="I2" s="43"/>
      <c r="J2" s="27"/>
    </row>
    <row r="3" ht="17.25" customHeight="1" spans="1:1">
      <c r="A3" s="5" t="str">
        <f>"单位名称："&amp;"云南省广播电视局金平中波台"</f>
        <v>单位名称：云南省广播电视局金平中波台</v>
      </c>
    </row>
    <row r="4" ht="44.25" customHeight="1" spans="1:10">
      <c r="A4" s="44" t="s">
        <v>200</v>
      </c>
      <c r="B4" s="44" t="s">
        <v>201</v>
      </c>
      <c r="C4" s="44" t="s">
        <v>202</v>
      </c>
      <c r="D4" s="44" t="s">
        <v>203</v>
      </c>
      <c r="E4" s="44" t="s">
        <v>204</v>
      </c>
      <c r="F4" s="45" t="s">
        <v>205</v>
      </c>
      <c r="G4" s="44" t="s">
        <v>206</v>
      </c>
      <c r="H4" s="45" t="s">
        <v>207</v>
      </c>
      <c r="I4" s="45" t="s">
        <v>208</v>
      </c>
      <c r="J4" s="44" t="s">
        <v>209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42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42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s="1" customFormat="1" ht="25" customHeight="1" spans="1:1">
      <c r="A8" s="1" t="s">
        <v>267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workbookViewId="0">
      <selection activeCell="A1" sqref="A1"/>
    </sheetView>
  </sheetViews>
  <sheetFormatPr defaultColWidth="8.85185185185185" defaultRowHeight="15" customHeight="1" outlineLevelCol="7"/>
  <cols>
    <col min="1" max="1" width="36.0277777777778" customWidth="1"/>
    <col min="2" max="2" width="19.7407407407407" customWidth="1"/>
    <col min="3" max="3" width="33.3148148148148" customWidth="1"/>
    <col min="4" max="4" width="34.7407407407407" customWidth="1"/>
    <col min="5" max="5" width="14.4537037037037" customWidth="1"/>
    <col min="6" max="6" width="17.1666666666667" customWidth="1"/>
    <col min="7" max="7" width="17.3148148148148" customWidth="1"/>
    <col min="8" max="8" width="28.3148148148148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268</v>
      </c>
    </row>
    <row r="2" ht="30.65" customHeight="1" spans="1:8">
      <c r="A2" s="36" t="s">
        <v>269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"单位名称："&amp;"云南省广播电视局金平中波台"</f>
        <v>单位名称：云南省广播电视局金平中波台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127</v>
      </c>
      <c r="B4" s="37" t="s">
        <v>270</v>
      </c>
      <c r="C4" s="37" t="s">
        <v>271</v>
      </c>
      <c r="D4" s="37" t="s">
        <v>272</v>
      </c>
      <c r="E4" s="37" t="s">
        <v>273</v>
      </c>
      <c r="F4" s="37" t="s">
        <v>274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221</v>
      </c>
      <c r="G5" s="37" t="s">
        <v>275</v>
      </c>
      <c r="H5" s="37" t="s">
        <v>276</v>
      </c>
    </row>
    <row r="6" ht="18.75" customHeight="1" spans="1:8">
      <c r="A6" s="38" t="s">
        <v>110</v>
      </c>
      <c r="B6" s="38" t="s">
        <v>111</v>
      </c>
      <c r="C6" s="38" t="s">
        <v>112</v>
      </c>
      <c r="D6" s="38" t="s">
        <v>113</v>
      </c>
      <c r="E6" s="38" t="s">
        <v>114</v>
      </c>
      <c r="F6" s="38" t="s">
        <v>115</v>
      </c>
      <c r="G6" s="38" t="s">
        <v>277</v>
      </c>
      <c r="H6" s="38" t="s">
        <v>278</v>
      </c>
    </row>
    <row r="7" ht="29.9" customHeight="1" spans="1:8">
      <c r="A7" s="39" t="s">
        <v>46</v>
      </c>
      <c r="B7" s="39" t="s">
        <v>279</v>
      </c>
      <c r="C7" s="39" t="s">
        <v>228</v>
      </c>
      <c r="D7" s="39" t="s">
        <v>227</v>
      </c>
      <c r="E7" s="37" t="s">
        <v>229</v>
      </c>
      <c r="F7" s="40">
        <v>1</v>
      </c>
      <c r="G7" s="41">
        <v>9000</v>
      </c>
      <c r="H7" s="41">
        <v>9000</v>
      </c>
    </row>
    <row r="8" ht="29.9" customHeight="1" spans="1:8">
      <c r="A8" s="39" t="s">
        <v>46</v>
      </c>
      <c r="B8" s="39" t="s">
        <v>279</v>
      </c>
      <c r="C8" s="39" t="s">
        <v>234</v>
      </c>
      <c r="D8" s="39" t="s">
        <v>233</v>
      </c>
      <c r="E8" s="37" t="s">
        <v>229</v>
      </c>
      <c r="F8" s="40">
        <v>1</v>
      </c>
      <c r="G8" s="41">
        <v>5000</v>
      </c>
      <c r="H8" s="41">
        <v>5000</v>
      </c>
    </row>
    <row r="9" ht="20.15" customHeight="1" spans="1:8">
      <c r="A9" s="37" t="s">
        <v>31</v>
      </c>
      <c r="B9" s="37"/>
      <c r="C9" s="37"/>
      <c r="D9" s="37"/>
      <c r="E9" s="37"/>
      <c r="F9" s="40">
        <v>2</v>
      </c>
      <c r="G9" s="41"/>
      <c r="H9" s="41">
        <v>14000</v>
      </c>
    </row>
  </sheetData>
  <mergeCells count="8">
    <mergeCell ref="A2:H2"/>
    <mergeCell ref="F4:H4"/>
    <mergeCell ref="A9:E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C15" sqref="C15"/>
    </sheetView>
  </sheetViews>
  <sheetFormatPr defaultColWidth="9.14814814814815" defaultRowHeight="14.25" customHeight="1"/>
  <cols>
    <col min="1" max="1" width="16.3148148148148" customWidth="1"/>
    <col min="2" max="2" width="29.0277777777778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4:11">
      <c r="D1" s="2"/>
      <c r="E1" s="2"/>
      <c r="F1" s="2"/>
      <c r="G1" s="2"/>
      <c r="K1" s="3" t="s">
        <v>280</v>
      </c>
    </row>
    <row r="2" ht="27.75" customHeight="1" spans="1:11">
      <c r="A2" s="27" t="s">
        <v>281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5" t="str">
        <f>"单位名称："&amp;"云南省广播电视局金平中波台"</f>
        <v>单位名称：云南省广播电视局金平中波台</v>
      </c>
      <c r="B3" s="6"/>
      <c r="C3" s="6"/>
      <c r="D3" s="6"/>
      <c r="E3" s="6"/>
      <c r="F3" s="6"/>
      <c r="G3" s="6"/>
      <c r="H3" s="7"/>
      <c r="I3" s="7"/>
      <c r="J3" s="7"/>
      <c r="K3" s="8" t="s">
        <v>118</v>
      </c>
    </row>
    <row r="4" ht="21.75" customHeight="1" spans="1:11">
      <c r="A4" s="9" t="s">
        <v>193</v>
      </c>
      <c r="B4" s="9" t="s">
        <v>129</v>
      </c>
      <c r="C4" s="9" t="s">
        <v>194</v>
      </c>
      <c r="D4" s="10" t="s">
        <v>130</v>
      </c>
      <c r="E4" s="10" t="s">
        <v>131</v>
      </c>
      <c r="F4" s="10" t="s">
        <v>132</v>
      </c>
      <c r="G4" s="10" t="s">
        <v>133</v>
      </c>
      <c r="H4" s="16" t="s">
        <v>31</v>
      </c>
      <c r="I4" s="11" t="s">
        <v>282</v>
      </c>
      <c r="J4" s="12"/>
      <c r="K4" s="13"/>
    </row>
    <row r="5" ht="21.75" customHeight="1" spans="1:11">
      <c r="A5" s="14"/>
      <c r="B5" s="14"/>
      <c r="C5" s="14"/>
      <c r="D5" s="15"/>
      <c r="E5" s="15"/>
      <c r="F5" s="15"/>
      <c r="G5" s="15"/>
      <c r="H5" s="28"/>
      <c r="I5" s="10" t="s">
        <v>34</v>
      </c>
      <c r="J5" s="10" t="s">
        <v>35</v>
      </c>
      <c r="K5" s="10" t="s">
        <v>36</v>
      </c>
    </row>
    <row r="6" ht="40.5" customHeight="1" spans="1:11">
      <c r="A6" s="17"/>
      <c r="B6" s="17"/>
      <c r="C6" s="17"/>
      <c r="D6" s="18"/>
      <c r="E6" s="18"/>
      <c r="F6" s="18"/>
      <c r="G6" s="18"/>
      <c r="H6" s="19"/>
      <c r="I6" s="18" t="s">
        <v>33</v>
      </c>
      <c r="J6" s="18"/>
      <c r="K6" s="18"/>
    </row>
    <row r="7" ht="15" customHeight="1" spans="1:11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  <c r="H7" s="20">
        <v>8</v>
      </c>
      <c r="I7" s="20">
        <v>9</v>
      </c>
      <c r="J7" s="33">
        <v>10</v>
      </c>
      <c r="K7" s="33">
        <v>11</v>
      </c>
    </row>
    <row r="8" ht="30.65" customHeight="1" spans="1:11">
      <c r="A8" s="29"/>
      <c r="B8" s="21"/>
      <c r="C8" s="29"/>
      <c r="D8" s="29"/>
      <c r="E8" s="29"/>
      <c r="F8" s="29"/>
      <c r="G8" s="29"/>
      <c r="H8" s="23"/>
      <c r="I8" s="23"/>
      <c r="J8" s="23"/>
      <c r="K8" s="23"/>
    </row>
    <row r="9" ht="30.65" customHeight="1" spans="1:11">
      <c r="A9" s="21"/>
      <c r="B9" s="21"/>
      <c r="C9" s="21"/>
      <c r="D9" s="21"/>
      <c r="E9" s="21"/>
      <c r="F9" s="21"/>
      <c r="G9" s="21"/>
      <c r="H9" s="23"/>
      <c r="I9" s="23"/>
      <c r="J9" s="23"/>
      <c r="K9" s="23"/>
    </row>
    <row r="10" ht="18.75" customHeight="1" spans="1:11">
      <c r="A10" s="30" t="s">
        <v>93</v>
      </c>
      <c r="B10" s="31"/>
      <c r="C10" s="31"/>
      <c r="D10" s="31"/>
      <c r="E10" s="31"/>
      <c r="F10" s="31"/>
      <c r="G10" s="32"/>
      <c r="H10" s="23"/>
      <c r="I10" s="23"/>
      <c r="J10" s="23"/>
      <c r="K10" s="23"/>
    </row>
    <row r="11" s="1" customFormat="1" ht="24" customHeight="1" spans="1:1">
      <c r="A11" s="1" t="s">
        <v>283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workbookViewId="0">
      <selection activeCell="C18" sqref="C18"/>
    </sheetView>
  </sheetViews>
  <sheetFormatPr defaultColWidth="9.14814814814815" defaultRowHeight="14.25" customHeight="1" outlineLevelCol="6"/>
  <cols>
    <col min="1" max="1" width="37.7407407407407" customWidth="1"/>
    <col min="2" max="2" width="28" customWidth="1"/>
    <col min="3" max="3" width="37.6018518518519" customWidth="1"/>
    <col min="4" max="4" width="17.0277777777778" customWidth="1"/>
    <col min="5" max="7" width="27.0277777777778" customWidth="1"/>
  </cols>
  <sheetData>
    <row r="1" ht="13.5" customHeight="1" spans="4:7">
      <c r="D1" s="2"/>
      <c r="G1" s="3" t="s">
        <v>284</v>
      </c>
    </row>
    <row r="2" ht="27.75" customHeight="1" spans="1:7">
      <c r="A2" s="4" t="s">
        <v>285</v>
      </c>
      <c r="B2" s="4"/>
      <c r="C2" s="4"/>
      <c r="D2" s="4"/>
      <c r="E2" s="4"/>
      <c r="F2" s="4"/>
      <c r="G2" s="4"/>
    </row>
    <row r="3" ht="13.5" customHeight="1" spans="1:7">
      <c r="A3" s="5" t="str">
        <f>"单位名称："&amp;"云南省广播电视局金平中波台"</f>
        <v>单位名称：云南省广播电视局金平中波台</v>
      </c>
      <c r="B3" s="6"/>
      <c r="C3" s="6"/>
      <c r="D3" s="6"/>
      <c r="E3" s="7"/>
      <c r="F3" s="7"/>
      <c r="G3" s="8" t="s">
        <v>118</v>
      </c>
    </row>
    <row r="4" ht="21.75" customHeight="1" spans="1:7">
      <c r="A4" s="9" t="s">
        <v>194</v>
      </c>
      <c r="B4" s="9" t="s">
        <v>193</v>
      </c>
      <c r="C4" s="9" t="s">
        <v>129</v>
      </c>
      <c r="D4" s="10" t="s">
        <v>286</v>
      </c>
      <c r="E4" s="11" t="s">
        <v>34</v>
      </c>
      <c r="F4" s="12"/>
      <c r="G4" s="13"/>
    </row>
    <row r="5" ht="21.75" customHeight="1" spans="1:7">
      <c r="A5" s="14"/>
      <c r="B5" s="14"/>
      <c r="C5" s="14"/>
      <c r="D5" s="15"/>
      <c r="E5" s="16" t="s">
        <v>287</v>
      </c>
      <c r="F5" s="10" t="s">
        <v>288</v>
      </c>
      <c r="G5" s="10" t="s">
        <v>289</v>
      </c>
    </row>
    <row r="6" ht="40.5" customHeight="1" spans="1:7">
      <c r="A6" s="17"/>
      <c r="B6" s="17"/>
      <c r="C6" s="17"/>
      <c r="D6" s="18"/>
      <c r="E6" s="19"/>
      <c r="F6" s="18" t="s">
        <v>33</v>
      </c>
      <c r="G6" s="18"/>
    </row>
    <row r="7" ht="15" customHeight="1" spans="1:7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</row>
    <row r="8" ht="29.9" customHeight="1" spans="1:7">
      <c r="A8" s="21"/>
      <c r="B8" s="22"/>
      <c r="C8" s="22"/>
      <c r="D8" s="21"/>
      <c r="E8" s="23"/>
      <c r="F8" s="23"/>
      <c r="G8" s="23"/>
    </row>
    <row r="9" ht="29.9" customHeight="1" spans="1:7">
      <c r="A9" s="21"/>
      <c r="B9" s="21"/>
      <c r="C9" s="21"/>
      <c r="D9" s="21"/>
      <c r="E9" s="23"/>
      <c r="F9" s="23"/>
      <c r="G9" s="23"/>
    </row>
    <row r="10" ht="18.75" customHeight="1" spans="1:7">
      <c r="A10" s="24" t="s">
        <v>31</v>
      </c>
      <c r="B10" s="25" t="s">
        <v>290</v>
      </c>
      <c r="C10" s="25"/>
      <c r="D10" s="26"/>
      <c r="E10" s="23"/>
      <c r="F10" s="23"/>
      <c r="G10" s="23"/>
    </row>
    <row r="11" s="1" customFormat="1" ht="25" customHeight="1" spans="1:1">
      <c r="A11" s="1" t="s">
        <v>291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珊瑚海</cp:lastModifiedBy>
  <dcterms:created xsi:type="dcterms:W3CDTF">2025-02-11T07:21:00Z</dcterms:created>
  <dcterms:modified xsi:type="dcterms:W3CDTF">2025-02-17T02:40:44Z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97F05C3ED452497DBCCDDC46EFE5A961_12</vt:lpwstr>
  </property>
  <property fmtid="{D5CDD505-2E9C-101B-9397-08002B2CF9AE}" pid="3" name="KSOProductBuildVer">
    <vt:lpwstr>2052-12.1.0.19770</vt:lpwstr>
  </property>
</Properties>
</file>